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177 Արաբկիր գրեն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Sheet3!$AO$133</definedName>
    <definedName name="_ftnref11" localSheetId="0">Sheet3!$AN$137</definedName>
    <definedName name="_ftnref2" localSheetId="0">Sheet3!#REF!</definedName>
    <definedName name="_ftnref3" localSheetId="0">Sheet3!$P$40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Sheet3!$J$58</definedName>
    <definedName name="_ftnref8" localSheetId="0">Sheet3!$Y$58</definedName>
    <definedName name="_ftnref9" localSheetId="0">Sheet3!$AL$58</definedName>
    <definedName name="_xlnm.Print_Area" localSheetId="0">Sheet3!$A$1:$I$168</definedName>
  </definedNames>
  <calcPr calcId="152511"/>
</workbook>
</file>

<file path=xl/calcChain.xml><?xml version="1.0" encoding="utf-8"?>
<calcChain xmlns="http://schemas.openxmlformats.org/spreadsheetml/2006/main">
  <c r="F55" i="1" l="1"/>
  <c r="F96" i="1" l="1"/>
  <c r="H96" i="1" s="1"/>
  <c r="F87" i="1"/>
  <c r="H87" i="1" s="1"/>
  <c r="F82" i="1"/>
  <c r="H82" i="1" s="1"/>
  <c r="F79" i="1"/>
  <c r="H79" i="1" s="1"/>
  <c r="F71" i="1"/>
  <c r="H71" i="1" s="1"/>
  <c r="F68" i="1"/>
  <c r="H68" i="1" s="1"/>
  <c r="F61" i="1"/>
  <c r="H61" i="1" s="1"/>
  <c r="F102" i="1" l="1"/>
  <c r="H102" i="1" s="1"/>
  <c r="F104" i="1"/>
  <c r="H104" i="1" s="1"/>
  <c r="F105" i="1"/>
  <c r="H105" i="1" s="1"/>
  <c r="F107" i="1"/>
  <c r="H107" i="1" s="1"/>
  <c r="F108" i="1"/>
  <c r="H108" i="1" s="1"/>
  <c r="F110" i="1"/>
  <c r="H110" i="1" s="1"/>
  <c r="F112" i="1"/>
  <c r="H112" i="1" s="1"/>
  <c r="F113" i="1"/>
  <c r="H113" i="1" s="1"/>
  <c r="F101" i="1"/>
  <c r="H101" i="1" s="1"/>
  <c r="F98" i="1"/>
  <c r="H98" i="1" s="1"/>
  <c r="F99" i="1"/>
  <c r="H99" i="1" s="1"/>
  <c r="F93" i="1"/>
  <c r="H93" i="1" s="1"/>
  <c r="F95" i="1"/>
  <c r="H95" i="1" s="1"/>
  <c r="F89" i="1"/>
  <c r="H89" i="1" s="1"/>
  <c r="F91" i="1"/>
  <c r="H91" i="1" s="1"/>
  <c r="F81" i="1"/>
  <c r="H81" i="1" s="1"/>
  <c r="F84" i="1"/>
  <c r="H84" i="1" s="1"/>
  <c r="F86" i="1"/>
  <c r="H86" i="1" s="1"/>
  <c r="F74" i="1"/>
  <c r="H74" i="1" s="1"/>
  <c r="F76" i="1"/>
  <c r="H76" i="1" s="1"/>
  <c r="F78" i="1"/>
  <c r="H78" i="1" s="1"/>
  <c r="F60" i="1"/>
  <c r="H60" i="1" s="1"/>
  <c r="F63" i="1"/>
  <c r="H63" i="1" s="1"/>
  <c r="F65" i="1"/>
  <c r="H65" i="1" s="1"/>
  <c r="F67" i="1"/>
  <c r="H67" i="1" s="1"/>
  <c r="F70" i="1"/>
  <c r="H70" i="1" s="1"/>
  <c r="F73" i="1"/>
  <c r="H73" i="1" s="1"/>
  <c r="H55" i="1"/>
  <c r="F56" i="1"/>
  <c r="H56" i="1" s="1"/>
  <c r="F58" i="1"/>
  <c r="H58" i="1" s="1"/>
</calcChain>
</file>

<file path=xl/sharedStrings.xml><?xml version="1.0" encoding="utf-8"?>
<sst xmlns="http://schemas.openxmlformats.org/spreadsheetml/2006/main" count="255" uniqueCount="161">
  <si>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</si>
  <si>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</si>
  <si>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</si>
  <si>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</si>
  <si>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</si>
  <si>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</si>
  <si>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</si>
  <si>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</si>
  <si>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</si>
  <si>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</si>
  <si>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</si>
  <si>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</si>
  <si>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</si>
  <si>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</si>
  <si>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</si>
  <si>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</si>
  <si>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</si>
  <si>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</si>
  <si>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</si>
  <si>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</si>
  <si>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</si>
  <si>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</si>
  <si>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</si>
  <si>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</si>
  <si>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</si>
  <si>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</si>
  <si>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</si>
  <si>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</si>
  <si>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</si>
  <si>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</si>
  <si>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</si>
  <si>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</si>
  <si>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</si>
  <si>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</si>
  <si>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</si>
  <si>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</si>
  <si>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</si>
  <si>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</si>
  <si>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</si>
  <si>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</si>
  <si>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</si>
  <si>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</si>
  <si>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</si>
  <si>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</si>
  <si>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</si>
  <si>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</si>
  <si>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</si>
  <si>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</si>
  <si>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</si>
  <si>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</si>
  <si>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</si>
  <si>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</si>
  <si>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</si>
  <si>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</si>
  <si>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</si>
  <si>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</si>
  <si>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</si>
  <si>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</si>
  <si>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</si>
  <si>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</si>
  <si>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</si>
  <si>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</si>
  <si>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</si>
  <si>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</si>
  <si>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</si>
  <si>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</si>
  <si>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</si>
  <si>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</si>
  <si>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</si>
  <si>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</si>
  <si>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</si>
  <si>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</si>
  <si>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</si>
  <si>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</si>
  <si>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</si>
  <si>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</si>
  <si>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</si>
  <si>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</si>
  <si>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</si>
  <si>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</si>
  <si>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</si>
  <si>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</si>
  <si>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6</t>
  </si>
  <si>
    <t>Չափաբաժին 7</t>
  </si>
  <si>
    <t>Չափաբաժին 8</t>
  </si>
  <si>
    <t>Չափաբաժին 9</t>
  </si>
  <si>
    <t>Չափաբաժին 10</t>
  </si>
  <si>
    <t>Չափաբաժին 11</t>
  </si>
  <si>
    <t>Չափաբաժին 12</t>
  </si>
  <si>
    <t>Չափաբաժին 13</t>
  </si>
  <si>
    <t>Չափաբաժին 14</t>
  </si>
  <si>
    <t>Չափաբաժին 15</t>
  </si>
  <si>
    <t>Չափաբաժին 16</t>
  </si>
  <si>
    <t>Չափաբաժին 17</t>
  </si>
  <si>
    <t>Չափաբաժին 19</t>
  </si>
  <si>
    <t>Չափաբաժին 20</t>
  </si>
  <si>
    <t>Չափաբաժին 21</t>
  </si>
  <si>
    <t>Չափաբաժին 22</t>
  </si>
  <si>
    <t>Չափաբաժին 23</t>
  </si>
  <si>
    <t>Չափաբաժին 24</t>
  </si>
  <si>
    <t>Չափաբաժին 25</t>
  </si>
  <si>
    <t>Չափաբաժին 26</t>
  </si>
  <si>
    <t xml:space="preserve">ՀԱՅՏԱՐԱՐՈՒԹՅՈՒՆ
կնքված պայմանագրի մասին
</t>
  </si>
  <si>
    <t>011514194</t>
  </si>
  <si>
    <t>Երևանի քաղաքապետարանը ստորև ներկայացնում է իր կարիքների համար ապրանքների ձեռքբերման նպատակով կազմակերպված «ԵՔ-ԳՀԱՊՁԲ-20/177» ծածկագրով գնման ընթացակարգի արդյունքում 2020 թվականի սեպտեմբերի 14-ին կնքված N «ԵՔ-ԳՀԱՊՁԲ-20/177» գնման պայմանագրի մասին տեղեկատվությունը`</t>
  </si>
  <si>
    <t>Կարիչ</t>
  </si>
  <si>
    <t>Նշումների թուղթ /պլաստմասայե տուփով/</t>
  </si>
  <si>
    <t>Գրասենյակային գիրք</t>
  </si>
  <si>
    <t>Թղթապանակ կապով</t>
  </si>
  <si>
    <t>Արագակար</t>
  </si>
  <si>
    <t>Կարիչ /միջին/</t>
  </si>
  <si>
    <t>Կարիչ /մեծ/</t>
  </si>
  <si>
    <t>Նշումների թուղթ կպչուն</t>
  </si>
  <si>
    <t>Ամրակ /մեծ/</t>
  </si>
  <si>
    <t>Ամրակ /փոքր/</t>
  </si>
  <si>
    <t>Ֆայլ</t>
  </si>
  <si>
    <t>Ապակարիչ</t>
  </si>
  <si>
    <t>Գրիչ / գնդիկավոր /</t>
  </si>
  <si>
    <t>Գրիչ / գել /</t>
  </si>
  <si>
    <t>Բաղադրանյութ / շտրիխ /</t>
  </si>
  <si>
    <t>Շտամպի թանաք</t>
  </si>
  <si>
    <t>Կարիչի ասեղ /մեծ/</t>
  </si>
  <si>
    <t>Սոսինձ</t>
  </si>
  <si>
    <t>Շտամպի թանաքի բարձիկ</t>
  </si>
  <si>
    <t>հատ</t>
  </si>
  <si>
    <t>տուփ</t>
  </si>
  <si>
    <t>Գրասենյակային կարիչ /ստեպլեր/, պատրաստված բարձրորակ պողպատից, մինչև 40 թերթ 80գր խտության թղթի թերթերը 24/6 կամ 26/6 մետաղալարե կապերով ամրացնելու համար:</t>
  </si>
  <si>
    <t>Թուղթ նշումների համար  90x90մմ չափի,տրցակի մեջ թղթերի քանակը՝  500 հատ:</t>
  </si>
  <si>
    <t>Գրանցումների համար 50 թերթանի, ստվարաթղթե կազմով, հորիզոնական գծերով</t>
  </si>
  <si>
    <t xml:space="preserve"> Թղթապանակ քրոմերզացից (կավճած ստվարաթղթե), առնվազն 0,6 մմ հաստությամբ, A4 (210x297մմ) ձևաչափի թղթի  համար, կափույրներով և թելե կապերով, 100 թերթ ընդգրկելու հնարավորությամբ, թելերի երկարությունը` 15-ական սմ:</t>
  </si>
  <si>
    <t>Արագակար քրոմերզացից (կավճած ստվարաթղթե), ստվարաթուղթը՝ առնվազն 0,6 մմ հաստությամբ, A4 (210x297 մմ) ձևաչափով թղթի համար, առանց կափույրների, 100 թերթ ընդգրկելու հնարավորությամբ: Փաստաթղթերն ամրանում են մետաղյա արագակարով, որը փակցված է ներսի կողմից:</t>
  </si>
  <si>
    <t>Գրասենյակային կարիչ /ստեպլեր/, պատրաստված բարձրորակ պողպատից, մինչև 70 թերթ 80գր խտության թղթի թերթերը 24/8, 26/8, 26/6 մետաղալարե կապերով ամրացնելու համար, լեզվակի երկարությունը առնվազն 16 սմ:</t>
  </si>
  <si>
    <t xml:space="preserve">Թուղթ նշումների համար, եզրերը՝ սոսնձված, կպչուն, դեղին գույնի, չափսը` 76 X 101 մմ, թույլատրելի շեղումը՝ 0.1 %: Տրցակի մեջ թղթերի քանակը` առնվազն 100 հատ: </t>
  </si>
  <si>
    <t>Գրասենյակային մեծ ամրակներ` մետաղական, երկարությունը` 48 - 50մմ, լայնությունը` 9-12մմ: Մետաղալարի ընդհանուր երկարությունը` 16-18սմ, հաստությունը` առնվազն 1մմ: Տուփի մեջ` 100 հատ:</t>
  </si>
  <si>
    <t>Գրասենյակային փոքր ամրակներ` մետաղական կամ պոլիմերային պատվածքով, երկարությունը` 28-33մմ: Մետաղալարի ընդհանուր երկարությունը` 9-10սմ, հաստությունը` առնվազն 0,8մմ: Տուփի մեջ` 100 հատ:</t>
  </si>
  <si>
    <t>Թափանցիկ պոլիմերային թաղանթե, A4 ձևաչափի թղթերի համար, արագակարներին ամրացնելու հնարավորությամբ, հաստությունը՝ առնվազն 40 մկր, տուփի մեջ 100 հատ:</t>
  </si>
  <si>
    <t>Գրասենյակային ապակարիչ Հ.10, Հ.24, Հ.26  և  Հ.26.6 ասեղներով կարված թղթերը քանդելու համար։ Նախատեսված է կարիչով կարված թղթերը քանդելու համար:</t>
  </si>
  <si>
    <t xml:space="preserve">Գրիչ գնդիկավոր՝ կապույտ, սև կամ կարմիր միջուկով (համապատասխանաբար 70 %, 20%, 10%  քանակային համամասնությամբ), ըստ կոնստրուկտիվ կատարման` առանց շարժման մեխանիզմի, փակիչով: Միջուկի ծայրի տրամագիծը` առնվազն 0,5 մմ: </t>
  </si>
  <si>
    <t>Գրիչ գելային՝ կապույտ, սև կամ կարմիր միջուկով (համապատասխանաբար 70 %, 20%, 10%  քանակային համամասնությամբ), բարձրորակ, ըստ կոնստրուկտիվ կատարման` առանց շարժման մեխանիզմի, փակիչով: Միջուկի ծայրի տրամագիծը` առնվազն 0,5 մմ: Մատակարարելուց առաջ նմուշը համաձայնեցնել պատասխանատու ստորաբաժանման հետ:</t>
  </si>
  <si>
    <t xml:space="preserve"> Ջնջիչ` գրվածքները ջնջելու, ծածկելու համար, սրվակով և վրձնով, առնվազն 20 մլ,, բավարար թանձրությամբ, որը կապահովի գրվածքի լիարժեք ծածկույթ:</t>
  </si>
  <si>
    <t>Թանաք կնիքի բարձիկի համար, ծավալը՝ առնվազն 30 մլ., կապույտ և սև գույների (ընդհանուր քանակի մեջ՝ համապատասխանաբար 70-30 % հարաբերակցությամբ):</t>
  </si>
  <si>
    <t xml:space="preserve">Հաշվառման գրքեր կոշտ կազմով,100 էջանոց, տողանի,սպիտակ </t>
  </si>
  <si>
    <t>Գրասենյակային կարիչների մետաղալարե կապեր, բլոկներով, բարձրորակ պողպատից, 26/6, 26/8 և կամ 24/6, 24/8, մինչև 40-70 թերթ 80գր խտության թղթի  առանց դեֆորմացվելու կարելու համար, չժանգոտվող ծածկույթով մետաղից, մեկ տուփում առնվազն 1000 հատ</t>
  </si>
  <si>
    <t xml:space="preserve">Չոր սոսինձ գրասենյակային, թուղթ սոսնձելու համար 15գ.: </t>
  </si>
  <si>
    <t xml:space="preserve">Մեծ, գրասենյակային ամրակներ (սկրեպ) մետաղական կամ պոլիմերային պատվածքով, 50 մմ երկարությամբ: Թղթի դարսը լիարժեք ամրությամբ միասնական պահելու կարողությամբ: </t>
  </si>
  <si>
    <t>Ջնջիչ` գրվածքները ջնջելու, ծածկելու համար, սրվակով և վրձնով, առնվազն 20 մլ,, բավարար թանձրությամբ, որը կապահովի գրվածքի լիարժեք ծածկույթ:</t>
  </si>
  <si>
    <t>Թանաքով ներծծված բարձիկներ, դրոշմակնիքների համար, տուփով, տուփի չափսը` N2 (միջին):</t>
  </si>
  <si>
    <t>24.08.2020</t>
  </si>
  <si>
    <t>«ԱՌԷԱ ՊԱՊԻՐՈՒՍ» ՍՊԸ</t>
  </si>
  <si>
    <t>Սմարթլայն ՍՊԸ</t>
  </si>
  <si>
    <t>ԵՔ-ԳՀԱՊՁԲ-20-177-1</t>
  </si>
  <si>
    <t>ԵՔ-ԳՀԱՊՁԲ-20-177-2</t>
  </si>
  <si>
    <t>25.12.2020</t>
  </si>
  <si>
    <t>04.09.2020</t>
  </si>
  <si>
    <t>09.09.2020</t>
  </si>
  <si>
    <t>18.09.020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</si>
  <si>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 xml:space="preserve">` </t>
    </r>
    <r>
      <rPr>
        <b/>
        <sz val="8"/>
        <color theme="1"/>
        <rFont val="GHEA Grapalat"/>
        <family val="3"/>
      </rPr>
      <t>Որևէ չափաբաժնի չկայացման դեպքում պատվիրատուն պարտավոր է լրացնել տեղեկություններ չկայացման վերաբերյալ։ 4-րդ, 5-րդ և 18-րդ չափաբաժինների մասով՝ «Գնումների մասին» ՀՀ օրենքի 37 հոդվածի 1-ին մասի 3-րդ կետի  և  2-րդ և 7-րդ չափաբաժինների մասով՝ «Գնումների մասին» ՀՀ օրենքի 37 հոդվածի 1-ին մասի 1-ին կետի համաձայն   հայտարարվել է չկայացած:</t>
    </r>
  </si>
  <si>
    <t>Ք.Երևան, Վարդանյան 110 010-55-84-83</t>
  </si>
  <si>
    <t>ssmartline@mail.ru</t>
  </si>
  <si>
    <t>area_2018@bk.ru</t>
  </si>
  <si>
    <t>Մաշտոցի 16Ա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</si>
</sst>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name val="Arial"/>
      <family val="2"/>
    </font>
    <font>
      <sz val="8.5"/>
      <color rgb="FF403931"/>
      <name val="GHEA Grapalat"/>
      <family val="3"/>
    </font>
    <font>
      <sz val="8.5"/>
      <color rgb="FFFF0000"/>
      <name val="GHEA Grapalat"/>
      <family val="3"/>
    </font>
    <font>
      <b/>
      <sz val="8.5"/>
      <color rgb="FF403931"/>
      <name val="GHEA Grapalat"/>
      <family val="3"/>
    </font>
    <font>
      <b/>
      <sz val="8.5"/>
      <color theme="1"/>
      <name val="GHEA Grapalat"/>
      <family val="3"/>
    </font>
    <font>
      <b/>
      <sz val="8.5"/>
      <name val="GHEA Grapalat"/>
      <family val="3"/>
    </font>
    <font>
      <b/>
      <sz val="9"/>
      <name val="GHEA Grapalat"/>
      <family val="3"/>
    </font>
    <font>
      <b/>
      <sz val="11"/>
      <name val="GHEA Grapalat"/>
      <family val="3"/>
    </font>
    <font>
      <sz val="9"/>
      <name val="GHEA Grapalat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2" fillId="0" borderId="0"/>
    <xf numFmtId="0" fontId="21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16" fillId="0" borderId="5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justify" vertical="center" wrapText="1"/>
    </xf>
    <xf numFmtId="0" fontId="17" fillId="0" borderId="5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4" fillId="0" borderId="5" xfId="0" applyFont="1" applyBorder="1" applyAlignment="1"/>
    <xf numFmtId="0" fontId="4" fillId="0" borderId="7" xfId="0" applyFont="1" applyBorder="1" applyAlignment="1"/>
    <xf numFmtId="0" fontId="15" fillId="0" borderId="5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9" fillId="0" borderId="5" xfId="0" applyFont="1" applyBorder="1" applyAlignment="1"/>
    <xf numFmtId="0" fontId="19" fillId="0" borderId="7" xfId="0" applyFont="1" applyBorder="1" applyAlignment="1"/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1" fillId="0" borderId="5" xfId="2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1" fillId="0" borderId="5" xfId="2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ea_2018@bk.ru" TargetMode="External"/><Relationship Id="rId2" Type="http://schemas.openxmlformats.org/officeDocument/2006/relationships/hyperlink" Target="mailto:ssmartline@mail.ru" TargetMode="External"/><Relationship Id="rId1" Type="http://schemas.openxmlformats.org/officeDocument/2006/relationships/hyperlink" Target="mailto:vachagan.mejunc@yerevan.a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6"/>
  <sheetViews>
    <sheetView tabSelected="1" view="pageBreakPreview" topLeftCell="A131" zoomScale="115" zoomScaleNormal="100" zoomScaleSheetLayoutView="115" workbookViewId="0">
      <selection activeCell="D144" sqref="D144:I144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54" t="s">
        <v>102</v>
      </c>
      <c r="B2" s="54"/>
      <c r="C2" s="54"/>
      <c r="D2" s="54"/>
      <c r="E2" s="54"/>
      <c r="F2" s="54"/>
      <c r="G2" s="54"/>
      <c r="H2" s="54"/>
      <c r="I2" s="54"/>
    </row>
    <row r="3" spans="1:9" ht="64.2" customHeight="1" x14ac:dyDescent="0.35">
      <c r="A3" s="108" t="s">
        <v>104</v>
      </c>
      <c r="B3" s="109"/>
      <c r="C3" s="109"/>
      <c r="D3" s="109"/>
      <c r="E3" s="109"/>
      <c r="F3" s="109"/>
      <c r="G3" s="109"/>
      <c r="H3" s="109"/>
      <c r="I3" s="109"/>
    </row>
    <row r="5" spans="1:9" x14ac:dyDescent="0.35">
      <c r="A5" s="1"/>
      <c r="B5" s="114" t="s">
        <v>0</v>
      </c>
      <c r="C5" s="114"/>
      <c r="D5" s="114"/>
      <c r="E5" s="114"/>
      <c r="F5" s="114"/>
      <c r="G5" s="114"/>
      <c r="H5" s="114"/>
      <c r="I5" s="114"/>
    </row>
    <row r="6" spans="1:9" ht="19.2" customHeight="1" x14ac:dyDescent="0.35">
      <c r="A6" s="133" t="s">
        <v>1</v>
      </c>
      <c r="B6" s="133" t="s">
        <v>2</v>
      </c>
      <c r="C6" s="134" t="s">
        <v>81</v>
      </c>
      <c r="D6" s="135" t="s">
        <v>3</v>
      </c>
      <c r="E6" s="135"/>
      <c r="F6" s="133" t="s">
        <v>4</v>
      </c>
      <c r="G6" s="133"/>
      <c r="H6" s="61" t="s">
        <v>5</v>
      </c>
      <c r="I6" s="61" t="s">
        <v>6</v>
      </c>
    </row>
    <row r="7" spans="1:9" ht="17.399999999999999" customHeight="1" x14ac:dyDescent="0.35">
      <c r="A7" s="133"/>
      <c r="B7" s="133"/>
      <c r="C7" s="134"/>
      <c r="D7" s="134" t="s">
        <v>31</v>
      </c>
      <c r="E7" s="134" t="s">
        <v>7</v>
      </c>
      <c r="F7" s="107" t="s">
        <v>8</v>
      </c>
      <c r="G7" s="107"/>
      <c r="H7" s="62"/>
      <c r="I7" s="62"/>
    </row>
    <row r="8" spans="1:9" ht="39.6" customHeight="1" x14ac:dyDescent="0.35">
      <c r="A8" s="133"/>
      <c r="B8" s="133"/>
      <c r="C8" s="134"/>
      <c r="D8" s="134"/>
      <c r="E8" s="134"/>
      <c r="F8" s="7" t="s">
        <v>31</v>
      </c>
      <c r="G8" s="7" t="s">
        <v>7</v>
      </c>
      <c r="H8" s="63"/>
      <c r="I8" s="63"/>
    </row>
    <row r="9" spans="1:9" ht="125.4" x14ac:dyDescent="0.35">
      <c r="A9" s="22">
        <v>1</v>
      </c>
      <c r="B9" s="23" t="s">
        <v>105</v>
      </c>
      <c r="C9" s="20" t="s">
        <v>124</v>
      </c>
      <c r="D9" s="20">
        <v>20</v>
      </c>
      <c r="E9" s="20"/>
      <c r="F9" s="20">
        <v>20000</v>
      </c>
      <c r="G9" s="20"/>
      <c r="H9" s="20" t="s">
        <v>126</v>
      </c>
      <c r="I9" s="20"/>
    </row>
    <row r="10" spans="1:9" ht="57" x14ac:dyDescent="0.35">
      <c r="A10" s="21">
        <v>2</v>
      </c>
      <c r="B10" s="23" t="s">
        <v>106</v>
      </c>
      <c r="C10" s="20" t="s">
        <v>125</v>
      </c>
      <c r="D10" s="20">
        <v>10</v>
      </c>
      <c r="E10" s="20"/>
      <c r="F10" s="20">
        <v>2000</v>
      </c>
      <c r="G10" s="20"/>
      <c r="H10" s="20" t="s">
        <v>127</v>
      </c>
      <c r="I10" s="20"/>
    </row>
    <row r="11" spans="1:9" ht="68.400000000000006" x14ac:dyDescent="0.35">
      <c r="A11" s="21">
        <v>3</v>
      </c>
      <c r="B11" s="23" t="s">
        <v>107</v>
      </c>
      <c r="C11" s="20" t="s">
        <v>124</v>
      </c>
      <c r="D11" s="20">
        <v>15</v>
      </c>
      <c r="E11" s="20"/>
      <c r="F11" s="20">
        <v>7500</v>
      </c>
      <c r="G11" s="20"/>
      <c r="H11" s="20" t="s">
        <v>128</v>
      </c>
      <c r="I11" s="20"/>
    </row>
    <row r="12" spans="1:9" ht="171" x14ac:dyDescent="0.35">
      <c r="A12" s="21">
        <v>4</v>
      </c>
      <c r="B12" s="23" t="s">
        <v>108</v>
      </c>
      <c r="C12" s="20" t="s">
        <v>124</v>
      </c>
      <c r="D12" s="20">
        <v>50</v>
      </c>
      <c r="E12" s="20"/>
      <c r="F12" s="20">
        <v>5000</v>
      </c>
      <c r="G12" s="20"/>
      <c r="H12" s="20" t="s">
        <v>129</v>
      </c>
      <c r="I12" s="20"/>
    </row>
    <row r="13" spans="1:9" ht="216.6" x14ac:dyDescent="0.35">
      <c r="A13" s="21">
        <v>5</v>
      </c>
      <c r="B13" s="23" t="s">
        <v>109</v>
      </c>
      <c r="C13" s="20" t="s">
        <v>124</v>
      </c>
      <c r="D13" s="20">
        <v>50</v>
      </c>
      <c r="E13" s="20"/>
      <c r="F13" s="20">
        <v>5000</v>
      </c>
      <c r="G13" s="20"/>
      <c r="H13" s="20" t="s">
        <v>130</v>
      </c>
      <c r="I13" s="20"/>
    </row>
    <row r="14" spans="1:9" ht="125.4" x14ac:dyDescent="0.35">
      <c r="A14" s="21">
        <v>6</v>
      </c>
      <c r="B14" s="23" t="s">
        <v>110</v>
      </c>
      <c r="C14" s="20" t="s">
        <v>124</v>
      </c>
      <c r="D14" s="20">
        <v>4</v>
      </c>
      <c r="E14" s="20"/>
      <c r="F14" s="20">
        <v>4000</v>
      </c>
      <c r="G14" s="20"/>
      <c r="H14" s="20" t="s">
        <v>126</v>
      </c>
      <c r="I14" s="20"/>
    </row>
    <row r="15" spans="1:9" ht="159.6" x14ac:dyDescent="0.35">
      <c r="A15" s="21">
        <v>7</v>
      </c>
      <c r="B15" s="23" t="s">
        <v>111</v>
      </c>
      <c r="C15" s="20" t="s">
        <v>124</v>
      </c>
      <c r="D15" s="20">
        <v>1</v>
      </c>
      <c r="E15" s="20"/>
      <c r="F15" s="20">
        <v>3000</v>
      </c>
      <c r="G15" s="20"/>
      <c r="H15" s="20" t="s">
        <v>131</v>
      </c>
      <c r="I15" s="20"/>
    </row>
    <row r="16" spans="1:9" ht="102.6" x14ac:dyDescent="0.35">
      <c r="A16" s="21">
        <v>8</v>
      </c>
      <c r="B16" s="23" t="s">
        <v>112</v>
      </c>
      <c r="C16" s="20" t="s">
        <v>125</v>
      </c>
      <c r="D16" s="20">
        <v>5</v>
      </c>
      <c r="E16" s="20"/>
      <c r="F16" s="20">
        <v>1100</v>
      </c>
      <c r="G16" s="20"/>
      <c r="H16" s="20" t="s">
        <v>132</v>
      </c>
      <c r="I16" s="20"/>
    </row>
    <row r="17" spans="1:9" ht="125.4" x14ac:dyDescent="0.35">
      <c r="A17" s="21">
        <v>9</v>
      </c>
      <c r="B17" s="23" t="s">
        <v>113</v>
      </c>
      <c r="C17" s="20" t="s">
        <v>125</v>
      </c>
      <c r="D17" s="20">
        <v>8</v>
      </c>
      <c r="E17" s="20"/>
      <c r="F17" s="20">
        <v>2000</v>
      </c>
      <c r="G17" s="20"/>
      <c r="H17" s="20" t="s">
        <v>133</v>
      </c>
      <c r="I17" s="20"/>
    </row>
    <row r="18" spans="1:9" ht="136.80000000000001" x14ac:dyDescent="0.35">
      <c r="A18" s="21">
        <v>10</v>
      </c>
      <c r="B18" s="23" t="s">
        <v>114</v>
      </c>
      <c r="C18" s="20" t="s">
        <v>125</v>
      </c>
      <c r="D18" s="20">
        <v>11</v>
      </c>
      <c r="E18" s="20"/>
      <c r="F18" s="20">
        <v>1100</v>
      </c>
      <c r="G18" s="20"/>
      <c r="H18" s="20" t="s">
        <v>134</v>
      </c>
      <c r="I18" s="20"/>
    </row>
    <row r="19" spans="1:9" ht="125.4" x14ac:dyDescent="0.35">
      <c r="A19" s="21">
        <v>11</v>
      </c>
      <c r="B19" s="23" t="s">
        <v>115</v>
      </c>
      <c r="C19" s="20" t="s">
        <v>124</v>
      </c>
      <c r="D19" s="20">
        <v>1000</v>
      </c>
      <c r="E19" s="20"/>
      <c r="F19" s="20">
        <v>10000</v>
      </c>
      <c r="G19" s="20"/>
      <c r="H19" s="20" t="s">
        <v>135</v>
      </c>
      <c r="I19" s="20"/>
    </row>
    <row r="20" spans="1:9" ht="114" x14ac:dyDescent="0.35">
      <c r="A20" s="21">
        <v>12</v>
      </c>
      <c r="B20" s="23" t="s">
        <v>116</v>
      </c>
      <c r="C20" s="20" t="s">
        <v>124</v>
      </c>
      <c r="D20" s="20">
        <v>5</v>
      </c>
      <c r="E20" s="20"/>
      <c r="F20" s="20">
        <v>1000</v>
      </c>
      <c r="G20" s="20"/>
      <c r="H20" s="20" t="s">
        <v>136</v>
      </c>
      <c r="I20" s="20"/>
    </row>
    <row r="21" spans="1:9" ht="159.6" x14ac:dyDescent="0.35">
      <c r="A21" s="21">
        <v>13</v>
      </c>
      <c r="B21" s="23" t="s">
        <v>117</v>
      </c>
      <c r="C21" s="20" t="s">
        <v>124</v>
      </c>
      <c r="D21" s="20">
        <v>100</v>
      </c>
      <c r="E21" s="20"/>
      <c r="F21" s="20">
        <v>15000</v>
      </c>
      <c r="G21" s="20"/>
      <c r="H21" s="20" t="s">
        <v>137</v>
      </c>
      <c r="I21" s="20"/>
    </row>
    <row r="22" spans="1:9" ht="239.4" x14ac:dyDescent="0.35">
      <c r="A22" s="21">
        <v>14</v>
      </c>
      <c r="B22" s="23" t="s">
        <v>118</v>
      </c>
      <c r="C22" s="20" t="s">
        <v>124</v>
      </c>
      <c r="D22" s="20">
        <v>9</v>
      </c>
      <c r="E22" s="20"/>
      <c r="F22" s="20">
        <v>1800</v>
      </c>
      <c r="G22" s="20"/>
      <c r="H22" s="20" t="s">
        <v>138</v>
      </c>
      <c r="I22" s="20"/>
    </row>
    <row r="23" spans="1:9" ht="91.2" x14ac:dyDescent="0.35">
      <c r="A23" s="21">
        <v>15</v>
      </c>
      <c r="B23" s="23" t="s">
        <v>119</v>
      </c>
      <c r="C23" s="20" t="s">
        <v>124</v>
      </c>
      <c r="D23" s="20">
        <v>14</v>
      </c>
      <c r="E23" s="20"/>
      <c r="F23" s="20">
        <v>3500</v>
      </c>
      <c r="G23" s="20"/>
      <c r="H23" s="20" t="s">
        <v>139</v>
      </c>
      <c r="I23" s="20"/>
    </row>
    <row r="24" spans="1:9" ht="114" x14ac:dyDescent="0.35">
      <c r="A24" s="21">
        <v>16</v>
      </c>
      <c r="B24" s="23" t="s">
        <v>120</v>
      </c>
      <c r="C24" s="20" t="s">
        <v>124</v>
      </c>
      <c r="D24" s="20">
        <v>4</v>
      </c>
      <c r="E24" s="20"/>
      <c r="F24" s="20">
        <v>1000</v>
      </c>
      <c r="G24" s="20"/>
      <c r="H24" s="20" t="s">
        <v>140</v>
      </c>
      <c r="I24" s="20"/>
    </row>
    <row r="25" spans="1:9" ht="68.400000000000006" x14ac:dyDescent="0.35">
      <c r="A25" s="21">
        <v>17</v>
      </c>
      <c r="B25" s="23" t="s">
        <v>107</v>
      </c>
      <c r="C25" s="20" t="s">
        <v>124</v>
      </c>
      <c r="D25" s="20">
        <v>20</v>
      </c>
      <c r="E25" s="20"/>
      <c r="F25" s="20">
        <v>10000</v>
      </c>
      <c r="G25" s="20"/>
      <c r="H25" s="20" t="s">
        <v>128</v>
      </c>
      <c r="I25" s="20"/>
    </row>
    <row r="26" spans="1:9" ht="45.6" x14ac:dyDescent="0.35">
      <c r="A26" s="21">
        <v>18</v>
      </c>
      <c r="B26" s="23" t="s">
        <v>107</v>
      </c>
      <c r="C26" s="20" t="s">
        <v>124</v>
      </c>
      <c r="D26" s="20">
        <v>15</v>
      </c>
      <c r="E26" s="20"/>
      <c r="F26" s="20">
        <v>10500</v>
      </c>
      <c r="G26" s="20"/>
      <c r="H26" s="20" t="s">
        <v>141</v>
      </c>
      <c r="I26" s="20"/>
    </row>
    <row r="27" spans="1:9" ht="125.4" x14ac:dyDescent="0.35">
      <c r="A27" s="21">
        <v>19</v>
      </c>
      <c r="B27" s="23" t="s">
        <v>105</v>
      </c>
      <c r="C27" s="20" t="s">
        <v>124</v>
      </c>
      <c r="D27" s="20">
        <v>5</v>
      </c>
      <c r="E27" s="20"/>
      <c r="F27" s="20">
        <v>5000</v>
      </c>
      <c r="G27" s="20"/>
      <c r="H27" s="20" t="s">
        <v>126</v>
      </c>
      <c r="I27" s="20"/>
    </row>
    <row r="28" spans="1:9" ht="205.2" x14ac:dyDescent="0.35">
      <c r="A28" s="21">
        <v>20</v>
      </c>
      <c r="B28" s="23" t="s">
        <v>121</v>
      </c>
      <c r="C28" s="20" t="s">
        <v>125</v>
      </c>
      <c r="D28" s="20">
        <v>80</v>
      </c>
      <c r="E28" s="20"/>
      <c r="F28" s="20">
        <v>16000</v>
      </c>
      <c r="G28" s="20"/>
      <c r="H28" s="20" t="s">
        <v>142</v>
      </c>
      <c r="I28" s="20"/>
    </row>
    <row r="29" spans="1:9" ht="45.6" x14ac:dyDescent="0.35">
      <c r="A29" s="21">
        <v>21</v>
      </c>
      <c r="B29" s="23" t="s">
        <v>122</v>
      </c>
      <c r="C29" s="20" t="s">
        <v>124</v>
      </c>
      <c r="D29" s="20">
        <v>15</v>
      </c>
      <c r="E29" s="20"/>
      <c r="F29" s="20">
        <v>3000</v>
      </c>
      <c r="G29" s="20"/>
      <c r="H29" s="20" t="s">
        <v>143</v>
      </c>
      <c r="I29" s="20"/>
    </row>
    <row r="30" spans="1:9" ht="114" x14ac:dyDescent="0.35">
      <c r="A30" s="21">
        <v>22</v>
      </c>
      <c r="B30" s="23" t="s">
        <v>113</v>
      </c>
      <c r="C30" s="20" t="s">
        <v>125</v>
      </c>
      <c r="D30" s="20">
        <v>40</v>
      </c>
      <c r="E30" s="20"/>
      <c r="F30" s="20">
        <v>10000</v>
      </c>
      <c r="G30" s="20"/>
      <c r="H30" s="20" t="s">
        <v>144</v>
      </c>
      <c r="I30" s="20"/>
    </row>
    <row r="31" spans="1:9" ht="159.6" x14ac:dyDescent="0.35">
      <c r="A31" s="21">
        <v>23</v>
      </c>
      <c r="B31" s="23" t="s">
        <v>117</v>
      </c>
      <c r="C31" s="20" t="s">
        <v>124</v>
      </c>
      <c r="D31" s="20">
        <v>72</v>
      </c>
      <c r="E31" s="20"/>
      <c r="F31" s="20">
        <v>10800</v>
      </c>
      <c r="G31" s="20"/>
      <c r="H31" s="20" t="s">
        <v>137</v>
      </c>
      <c r="I31" s="20"/>
    </row>
    <row r="32" spans="1:9" ht="91.2" x14ac:dyDescent="0.35">
      <c r="A32" s="21">
        <v>24</v>
      </c>
      <c r="B32" s="23" t="s">
        <v>119</v>
      </c>
      <c r="C32" s="20" t="s">
        <v>124</v>
      </c>
      <c r="D32" s="20">
        <v>10</v>
      </c>
      <c r="E32" s="20"/>
      <c r="F32" s="20">
        <v>2500</v>
      </c>
      <c r="G32" s="20"/>
      <c r="H32" s="20" t="s">
        <v>145</v>
      </c>
      <c r="I32" s="20"/>
    </row>
    <row r="33" spans="1:9" ht="114" x14ac:dyDescent="0.35">
      <c r="A33" s="21">
        <v>25</v>
      </c>
      <c r="B33" s="23" t="s">
        <v>120</v>
      </c>
      <c r="C33" s="20" t="s">
        <v>124</v>
      </c>
      <c r="D33" s="20">
        <v>10</v>
      </c>
      <c r="E33" s="20"/>
      <c r="F33" s="20">
        <v>2500</v>
      </c>
      <c r="G33" s="20"/>
      <c r="H33" s="20" t="s">
        <v>140</v>
      </c>
      <c r="I33" s="20"/>
    </row>
    <row r="34" spans="1:9" ht="68.400000000000006" x14ac:dyDescent="0.35">
      <c r="A34" s="21">
        <v>26</v>
      </c>
      <c r="B34" s="23" t="s">
        <v>123</v>
      </c>
      <c r="C34" s="20" t="s">
        <v>124</v>
      </c>
      <c r="D34" s="20">
        <v>10</v>
      </c>
      <c r="E34" s="20"/>
      <c r="F34" s="20">
        <v>5000</v>
      </c>
      <c r="G34" s="20"/>
      <c r="H34" s="20" t="s">
        <v>146</v>
      </c>
      <c r="I34" s="20"/>
    </row>
    <row r="35" spans="1:9" x14ac:dyDescent="0.35">
      <c r="A35" s="91"/>
      <c r="B35" s="92"/>
      <c r="C35" s="92"/>
      <c r="D35" s="92"/>
      <c r="E35" s="92"/>
      <c r="F35" s="92"/>
      <c r="G35" s="92"/>
      <c r="H35" s="92"/>
      <c r="I35" s="93"/>
    </row>
    <row r="36" spans="1:9" ht="15.6" customHeight="1" x14ac:dyDescent="0.35">
      <c r="A36" s="139" t="s">
        <v>10</v>
      </c>
      <c r="B36" s="140"/>
      <c r="C36" s="140"/>
      <c r="D36" s="140"/>
      <c r="E36" s="140"/>
      <c r="F36" s="140"/>
      <c r="G36" s="140"/>
      <c r="H36" s="140"/>
      <c r="I36" s="141"/>
    </row>
    <row r="37" spans="1:9" x14ac:dyDescent="0.35">
      <c r="A37" s="91"/>
      <c r="B37" s="92"/>
      <c r="C37" s="92"/>
      <c r="D37" s="92"/>
      <c r="E37" s="92"/>
      <c r="F37" s="92"/>
      <c r="G37" s="92"/>
      <c r="H37" s="92"/>
      <c r="I37" s="93"/>
    </row>
    <row r="38" spans="1:9" x14ac:dyDescent="0.35">
      <c r="A38" s="136" t="s">
        <v>11</v>
      </c>
      <c r="B38" s="137"/>
      <c r="C38" s="137"/>
      <c r="D38" s="137"/>
      <c r="E38" s="137"/>
      <c r="F38" s="137"/>
      <c r="G38" s="137"/>
      <c r="H38" s="137"/>
      <c r="I38" s="138"/>
    </row>
    <row r="39" spans="1:9" x14ac:dyDescent="0.35">
      <c r="A39" s="8" t="s">
        <v>12</v>
      </c>
      <c r="B39" s="8" t="s">
        <v>13</v>
      </c>
      <c r="C39" s="104" t="s">
        <v>14</v>
      </c>
      <c r="D39" s="106"/>
      <c r="E39" s="104" t="s">
        <v>15</v>
      </c>
      <c r="F39" s="106"/>
      <c r="G39" s="8" t="s">
        <v>16</v>
      </c>
      <c r="H39" s="7" t="s">
        <v>17</v>
      </c>
      <c r="I39" s="7" t="s">
        <v>18</v>
      </c>
    </row>
    <row r="40" spans="1:9" x14ac:dyDescent="0.35">
      <c r="A40" s="11">
        <v>10</v>
      </c>
      <c r="B40" s="11">
        <v>9</v>
      </c>
      <c r="C40" s="11">
        <v>1</v>
      </c>
      <c r="D40" s="11">
        <v>51</v>
      </c>
      <c r="E40" s="11"/>
      <c r="F40" s="11"/>
      <c r="G40" s="11"/>
      <c r="H40" s="11"/>
      <c r="I40" s="11"/>
    </row>
    <row r="41" spans="1:9" x14ac:dyDescent="0.35">
      <c r="A41" s="13" t="s">
        <v>9</v>
      </c>
      <c r="B41" s="13"/>
      <c r="C41" s="13"/>
      <c r="D41" s="13"/>
      <c r="E41" s="13"/>
      <c r="F41" s="13"/>
      <c r="G41" s="13"/>
      <c r="H41" s="13"/>
      <c r="I41" s="13"/>
    </row>
    <row r="42" spans="1:9" x14ac:dyDescent="0.35">
      <c r="A42" s="91"/>
      <c r="B42" s="92"/>
      <c r="C42" s="92"/>
      <c r="D42" s="92"/>
      <c r="E42" s="92"/>
      <c r="F42" s="92"/>
      <c r="G42" s="92"/>
      <c r="H42" s="92"/>
      <c r="I42" s="93"/>
    </row>
    <row r="43" spans="1:9" ht="15.6" customHeight="1" x14ac:dyDescent="0.35">
      <c r="A43" s="142" t="s">
        <v>19</v>
      </c>
      <c r="B43" s="143"/>
      <c r="C43" s="143"/>
      <c r="D43" s="143"/>
      <c r="E43" s="143"/>
      <c r="F43" s="143"/>
      <c r="G43" s="142" t="s">
        <v>147</v>
      </c>
      <c r="H43" s="143"/>
      <c r="I43" s="144"/>
    </row>
    <row r="44" spans="1:9" x14ac:dyDescent="0.35">
      <c r="A44" s="145" t="s">
        <v>20</v>
      </c>
      <c r="B44" s="146"/>
      <c r="C44" s="146"/>
      <c r="D44" s="146"/>
      <c r="E44" s="147"/>
      <c r="F44" s="8">
        <v>1</v>
      </c>
      <c r="G44" s="151"/>
      <c r="H44" s="152"/>
      <c r="I44" s="153"/>
    </row>
    <row r="45" spans="1:9" x14ac:dyDescent="0.35">
      <c r="A45" s="148"/>
      <c r="B45" s="149"/>
      <c r="C45" s="149"/>
      <c r="D45" s="149"/>
      <c r="E45" s="150"/>
      <c r="F45" s="8" t="s">
        <v>9</v>
      </c>
      <c r="G45" s="151"/>
      <c r="H45" s="152"/>
      <c r="I45" s="153"/>
    </row>
    <row r="46" spans="1:9" ht="23.4" customHeight="1" x14ac:dyDescent="0.35">
      <c r="A46" s="145" t="s">
        <v>21</v>
      </c>
      <c r="B46" s="146"/>
      <c r="C46" s="146"/>
      <c r="D46" s="146"/>
      <c r="E46" s="147"/>
      <c r="F46" s="8"/>
      <c r="G46" s="7" t="s">
        <v>22</v>
      </c>
      <c r="H46" s="102" t="s">
        <v>23</v>
      </c>
      <c r="I46" s="103"/>
    </row>
    <row r="47" spans="1:9" x14ac:dyDescent="0.35">
      <c r="A47" s="157"/>
      <c r="B47" s="158"/>
      <c r="C47" s="158"/>
      <c r="D47" s="158"/>
      <c r="E47" s="159"/>
      <c r="F47" s="8">
        <v>1</v>
      </c>
      <c r="G47" s="12"/>
      <c r="H47" s="160"/>
      <c r="I47" s="161"/>
    </row>
    <row r="48" spans="1:9" x14ac:dyDescent="0.35">
      <c r="A48" s="148"/>
      <c r="B48" s="149"/>
      <c r="C48" s="149"/>
      <c r="D48" s="149"/>
      <c r="E48" s="150"/>
      <c r="F48" s="8" t="s">
        <v>9</v>
      </c>
      <c r="G48" s="12"/>
      <c r="H48" s="160"/>
      <c r="I48" s="161"/>
    </row>
    <row r="49" spans="1:9" x14ac:dyDescent="0.35">
      <c r="A49" s="91"/>
      <c r="B49" s="92"/>
      <c r="C49" s="92"/>
      <c r="D49" s="92"/>
      <c r="E49" s="92"/>
      <c r="F49" s="92"/>
      <c r="G49" s="92"/>
      <c r="H49" s="92"/>
      <c r="I49" s="93"/>
    </row>
    <row r="50" spans="1:9" ht="15.6" customHeight="1" x14ac:dyDescent="0.35">
      <c r="A50" s="154" t="s">
        <v>24</v>
      </c>
      <c r="B50" s="145" t="s">
        <v>25</v>
      </c>
      <c r="C50" s="146"/>
      <c r="D50" s="73" t="s">
        <v>26</v>
      </c>
      <c r="E50" s="112"/>
      <c r="F50" s="112"/>
      <c r="G50" s="112"/>
      <c r="H50" s="112"/>
      <c r="I50" s="113"/>
    </row>
    <row r="51" spans="1:9" x14ac:dyDescent="0.35">
      <c r="A51" s="155"/>
      <c r="B51" s="157"/>
      <c r="C51" s="158"/>
      <c r="D51" s="114" t="s">
        <v>27</v>
      </c>
      <c r="E51" s="114"/>
      <c r="F51" s="114"/>
      <c r="G51" s="114"/>
      <c r="H51" s="114"/>
      <c r="I51" s="114"/>
    </row>
    <row r="52" spans="1:9" x14ac:dyDescent="0.35">
      <c r="A52" s="155"/>
      <c r="B52" s="157"/>
      <c r="C52" s="158"/>
      <c r="D52" s="114" t="s">
        <v>28</v>
      </c>
      <c r="E52" s="114"/>
      <c r="F52" s="114" t="s">
        <v>29</v>
      </c>
      <c r="G52" s="114"/>
      <c r="H52" s="70" t="s">
        <v>30</v>
      </c>
      <c r="I52" s="163"/>
    </row>
    <row r="53" spans="1:9" ht="34.200000000000003" x14ac:dyDescent="0.35">
      <c r="A53" s="156"/>
      <c r="B53" s="148"/>
      <c r="C53" s="149"/>
      <c r="D53" s="7" t="s">
        <v>31</v>
      </c>
      <c r="E53" s="7" t="s">
        <v>7</v>
      </c>
      <c r="F53" s="7" t="s">
        <v>31</v>
      </c>
      <c r="G53" s="7" t="s">
        <v>7</v>
      </c>
      <c r="H53" s="7" t="s">
        <v>31</v>
      </c>
      <c r="I53" s="7" t="s">
        <v>7</v>
      </c>
    </row>
    <row r="54" spans="1:9" x14ac:dyDescent="0.35">
      <c r="A54" s="9" t="s">
        <v>32</v>
      </c>
      <c r="B54" s="172"/>
      <c r="C54" s="173"/>
      <c r="D54" s="17"/>
      <c r="E54" s="19"/>
      <c r="F54" s="16"/>
      <c r="G54" s="16"/>
      <c r="H54" s="16"/>
      <c r="I54" s="16"/>
    </row>
    <row r="55" spans="1:9" x14ac:dyDescent="0.35">
      <c r="A55" s="25">
        <v>1</v>
      </c>
      <c r="B55" s="50" t="s">
        <v>148</v>
      </c>
      <c r="C55" s="51"/>
      <c r="D55" s="28">
        <v>15833</v>
      </c>
      <c r="E55" s="19"/>
      <c r="F55" s="24">
        <f>D55*20/100</f>
        <v>3166.6</v>
      </c>
      <c r="G55" s="24"/>
      <c r="H55" s="24">
        <f t="shared" ref="H55:H58" si="0">D55+F55</f>
        <v>18999.599999999999</v>
      </c>
      <c r="I55" s="16"/>
    </row>
    <row r="56" spans="1:9" x14ac:dyDescent="0.35">
      <c r="A56" s="25">
        <v>2</v>
      </c>
      <c r="B56" s="50" t="s">
        <v>149</v>
      </c>
      <c r="C56" s="51"/>
      <c r="D56" s="28">
        <v>16667</v>
      </c>
      <c r="E56" s="19"/>
      <c r="F56" s="24">
        <f t="shared" ref="F56:F58" si="1">D56*20/100</f>
        <v>3333.4</v>
      </c>
      <c r="G56" s="24"/>
      <c r="H56" s="24">
        <f t="shared" si="0"/>
        <v>20000.400000000001</v>
      </c>
      <c r="I56" s="16"/>
    </row>
    <row r="57" spans="1:9" x14ac:dyDescent="0.35">
      <c r="A57" s="9" t="s">
        <v>33</v>
      </c>
      <c r="B57" s="38"/>
      <c r="C57" s="39"/>
      <c r="D57" s="29"/>
      <c r="E57" s="19"/>
      <c r="F57" s="16"/>
      <c r="G57" s="16"/>
      <c r="H57" s="16"/>
      <c r="I57" s="16"/>
    </row>
    <row r="58" spans="1:9" x14ac:dyDescent="0.35">
      <c r="A58" s="27">
        <v>1</v>
      </c>
      <c r="B58" s="46" t="s">
        <v>149</v>
      </c>
      <c r="C58" s="47"/>
      <c r="D58" s="31">
        <v>7500</v>
      </c>
      <c r="E58" s="32"/>
      <c r="F58" s="32">
        <f t="shared" si="1"/>
        <v>1500</v>
      </c>
      <c r="G58" s="32"/>
      <c r="H58" s="32">
        <f t="shared" si="0"/>
        <v>9000</v>
      </c>
      <c r="I58" s="16"/>
    </row>
    <row r="59" spans="1:9" x14ac:dyDescent="0.35">
      <c r="A59" s="9" t="s">
        <v>34</v>
      </c>
      <c r="B59" s="52"/>
      <c r="C59" s="53"/>
      <c r="D59" s="33"/>
      <c r="E59" s="32"/>
      <c r="F59" s="32"/>
      <c r="G59" s="32"/>
      <c r="H59" s="32"/>
      <c r="I59" s="16"/>
    </row>
    <row r="60" spans="1:9" x14ac:dyDescent="0.35">
      <c r="A60" s="25">
        <v>1</v>
      </c>
      <c r="B60" s="46" t="s">
        <v>148</v>
      </c>
      <c r="C60" s="47"/>
      <c r="D60" s="31">
        <v>4500</v>
      </c>
      <c r="E60" s="32"/>
      <c r="F60" s="32">
        <f t="shared" ref="F60:F73" si="2">D60*20/100</f>
        <v>900</v>
      </c>
      <c r="G60" s="32"/>
      <c r="H60" s="32">
        <f t="shared" ref="H60:H73" si="3">D60+F60</f>
        <v>5400</v>
      </c>
      <c r="I60" s="16"/>
    </row>
    <row r="61" spans="1:9" x14ac:dyDescent="0.35">
      <c r="A61" s="25"/>
      <c r="B61" s="46" t="s">
        <v>149</v>
      </c>
      <c r="C61" s="47"/>
      <c r="D61" s="31">
        <v>6250</v>
      </c>
      <c r="E61" s="32"/>
      <c r="F61" s="32">
        <f t="shared" ref="F61" si="4">D61*20/100</f>
        <v>1250</v>
      </c>
      <c r="G61" s="32"/>
      <c r="H61" s="32">
        <f t="shared" ref="H61" si="5">D61+F61</f>
        <v>7500</v>
      </c>
      <c r="I61" s="18"/>
    </row>
    <row r="62" spans="1:9" x14ac:dyDescent="0.35">
      <c r="A62" s="9" t="s">
        <v>82</v>
      </c>
      <c r="B62" s="52"/>
      <c r="C62" s="53"/>
      <c r="D62" s="33"/>
      <c r="E62" s="32"/>
      <c r="F62" s="32"/>
      <c r="G62" s="32"/>
      <c r="H62" s="32"/>
      <c r="I62" s="16"/>
    </row>
    <row r="63" spans="1:9" x14ac:dyDescent="0.35">
      <c r="A63" s="25">
        <v>1</v>
      </c>
      <c r="B63" s="46" t="s">
        <v>148</v>
      </c>
      <c r="C63" s="47"/>
      <c r="D63" s="31">
        <v>3167</v>
      </c>
      <c r="E63" s="32"/>
      <c r="F63" s="34">
        <f t="shared" si="2"/>
        <v>633.4</v>
      </c>
      <c r="G63" s="34"/>
      <c r="H63" s="34">
        <f t="shared" si="3"/>
        <v>3800.4</v>
      </c>
      <c r="I63" s="16"/>
    </row>
    <row r="64" spans="1:9" x14ac:dyDescent="0.35">
      <c r="A64" s="9" t="s">
        <v>83</v>
      </c>
      <c r="B64" s="52"/>
      <c r="C64" s="53"/>
      <c r="D64" s="33"/>
      <c r="E64" s="32"/>
      <c r="F64" s="32"/>
      <c r="G64" s="32"/>
      <c r="H64" s="32"/>
      <c r="I64" s="16"/>
    </row>
    <row r="65" spans="1:9" x14ac:dyDescent="0.35">
      <c r="A65" s="27">
        <v>1</v>
      </c>
      <c r="B65" s="46" t="s">
        <v>149</v>
      </c>
      <c r="C65" s="47"/>
      <c r="D65" s="31">
        <v>3333</v>
      </c>
      <c r="E65" s="32"/>
      <c r="F65" s="34">
        <f t="shared" si="2"/>
        <v>666.6</v>
      </c>
      <c r="G65" s="34"/>
      <c r="H65" s="34">
        <f t="shared" si="3"/>
        <v>3999.6</v>
      </c>
      <c r="I65" s="16"/>
    </row>
    <row r="66" spans="1:9" x14ac:dyDescent="0.35">
      <c r="A66" s="9" t="s">
        <v>84</v>
      </c>
      <c r="B66" s="42"/>
      <c r="C66" s="43"/>
      <c r="D66" s="29"/>
      <c r="E66" s="19"/>
      <c r="F66" s="16"/>
      <c r="G66" s="16"/>
      <c r="H66" s="16"/>
      <c r="I66" s="16"/>
    </row>
    <row r="67" spans="1:9" x14ac:dyDescent="0.35">
      <c r="A67" s="26">
        <v>1</v>
      </c>
      <c r="B67" s="44" t="s">
        <v>149</v>
      </c>
      <c r="C67" s="45"/>
      <c r="D67" s="30">
        <v>583</v>
      </c>
      <c r="E67" s="19"/>
      <c r="F67" s="24">
        <f t="shared" si="2"/>
        <v>116.6</v>
      </c>
      <c r="G67" s="24"/>
      <c r="H67" s="24">
        <f t="shared" si="3"/>
        <v>699.6</v>
      </c>
      <c r="I67" s="16"/>
    </row>
    <row r="68" spans="1:9" x14ac:dyDescent="0.35">
      <c r="A68" s="26"/>
      <c r="B68" s="44" t="s">
        <v>148</v>
      </c>
      <c r="C68" s="45"/>
      <c r="D68" s="30">
        <v>792</v>
      </c>
      <c r="E68" s="19"/>
      <c r="F68" s="24">
        <f t="shared" ref="F68" si="6">D68*20/100</f>
        <v>158.4</v>
      </c>
      <c r="G68" s="24"/>
      <c r="H68" s="24">
        <f t="shared" ref="H68" si="7">D68+F68</f>
        <v>950.4</v>
      </c>
      <c r="I68" s="18"/>
    </row>
    <row r="69" spans="1:9" x14ac:dyDescent="0.35">
      <c r="A69" s="22" t="s">
        <v>85</v>
      </c>
      <c r="B69" s="42"/>
      <c r="C69" s="43"/>
      <c r="D69" s="29"/>
      <c r="E69" s="19"/>
      <c r="F69" s="16"/>
      <c r="G69" s="16"/>
      <c r="H69" s="16"/>
      <c r="I69" s="16"/>
    </row>
    <row r="70" spans="1:9" x14ac:dyDescent="0.35">
      <c r="A70" s="26">
        <v>1</v>
      </c>
      <c r="B70" s="44" t="s">
        <v>148</v>
      </c>
      <c r="C70" s="45"/>
      <c r="D70" s="28">
        <v>1200</v>
      </c>
      <c r="E70" s="19"/>
      <c r="F70" s="16">
        <f t="shared" si="2"/>
        <v>240</v>
      </c>
      <c r="G70" s="16"/>
      <c r="H70" s="16">
        <f t="shared" si="3"/>
        <v>1440</v>
      </c>
      <c r="I70" s="16"/>
    </row>
    <row r="71" spans="1:9" x14ac:dyDescent="0.35">
      <c r="A71" s="26"/>
      <c r="B71" s="44" t="s">
        <v>149</v>
      </c>
      <c r="C71" s="45"/>
      <c r="D71" s="28">
        <v>1333</v>
      </c>
      <c r="E71" s="19"/>
      <c r="F71" s="24">
        <f t="shared" ref="F71" si="8">D71*20/100</f>
        <v>266.60000000000002</v>
      </c>
      <c r="G71" s="24"/>
      <c r="H71" s="24">
        <f t="shared" ref="H71" si="9">D71+F71</f>
        <v>1599.6</v>
      </c>
      <c r="I71" s="18"/>
    </row>
    <row r="72" spans="1:9" x14ac:dyDescent="0.35">
      <c r="A72" s="9" t="s">
        <v>86</v>
      </c>
      <c r="B72" s="48"/>
      <c r="C72" s="49"/>
      <c r="D72" s="29"/>
      <c r="E72" s="19"/>
      <c r="F72" s="16"/>
      <c r="G72" s="16"/>
      <c r="H72" s="16"/>
      <c r="I72" s="16"/>
    </row>
    <row r="73" spans="1:9" x14ac:dyDescent="0.35">
      <c r="A73" s="26">
        <v>1</v>
      </c>
      <c r="B73" s="50" t="s">
        <v>149</v>
      </c>
      <c r="C73" s="51"/>
      <c r="D73" s="28">
        <v>687.5</v>
      </c>
      <c r="E73" s="19"/>
      <c r="F73" s="24">
        <f t="shared" si="2"/>
        <v>137.5</v>
      </c>
      <c r="G73" s="24"/>
      <c r="H73" s="24">
        <f t="shared" si="3"/>
        <v>825</v>
      </c>
      <c r="I73" s="16"/>
    </row>
    <row r="74" spans="1:9" x14ac:dyDescent="0.35">
      <c r="A74" s="26"/>
      <c r="B74" s="44" t="s">
        <v>148</v>
      </c>
      <c r="C74" s="45"/>
      <c r="D74" s="28">
        <v>733</v>
      </c>
      <c r="E74" s="19"/>
      <c r="F74" s="24">
        <f t="shared" ref="F74:F78" si="10">D74*20/100</f>
        <v>146.6</v>
      </c>
      <c r="G74" s="24"/>
      <c r="H74" s="24">
        <f t="shared" ref="H74:H78" si="11">D74+F74</f>
        <v>879.6</v>
      </c>
      <c r="I74" s="16"/>
    </row>
    <row r="75" spans="1:9" x14ac:dyDescent="0.35">
      <c r="A75" s="9" t="s">
        <v>87</v>
      </c>
      <c r="B75" s="42"/>
      <c r="C75" s="43"/>
      <c r="D75" s="29"/>
      <c r="E75" s="19"/>
      <c r="F75" s="16"/>
      <c r="G75" s="16"/>
      <c r="H75" s="16"/>
      <c r="I75" s="16"/>
    </row>
    <row r="76" spans="1:9" x14ac:dyDescent="0.35">
      <c r="A76" s="26">
        <v>1</v>
      </c>
      <c r="B76" s="40" t="s">
        <v>149</v>
      </c>
      <c r="C76" s="41"/>
      <c r="D76" s="28">
        <v>6000</v>
      </c>
      <c r="E76" s="19"/>
      <c r="F76" s="16">
        <f t="shared" si="10"/>
        <v>1200</v>
      </c>
      <c r="G76" s="16"/>
      <c r="H76" s="16">
        <f t="shared" si="11"/>
        <v>7200</v>
      </c>
      <c r="I76" s="16"/>
    </row>
    <row r="77" spans="1:9" x14ac:dyDescent="0.35">
      <c r="A77" s="9" t="s">
        <v>88</v>
      </c>
      <c r="B77" s="42"/>
      <c r="C77" s="43"/>
      <c r="D77" s="29"/>
      <c r="E77" s="19"/>
      <c r="F77" s="16"/>
      <c r="G77" s="16"/>
      <c r="H77" s="16"/>
      <c r="I77" s="16"/>
    </row>
    <row r="78" spans="1:9" x14ac:dyDescent="0.35">
      <c r="A78" s="26">
        <v>1</v>
      </c>
      <c r="B78" s="36" t="s">
        <v>149</v>
      </c>
      <c r="C78" s="37"/>
      <c r="D78" s="30">
        <v>521</v>
      </c>
      <c r="E78" s="19"/>
      <c r="F78" s="24">
        <f t="shared" si="10"/>
        <v>104.2</v>
      </c>
      <c r="G78" s="24"/>
      <c r="H78" s="24">
        <f t="shared" si="11"/>
        <v>625.20000000000005</v>
      </c>
      <c r="I78" s="16"/>
    </row>
    <row r="79" spans="1:9" x14ac:dyDescent="0.35">
      <c r="A79" s="26"/>
      <c r="B79" s="44" t="s">
        <v>148</v>
      </c>
      <c r="C79" s="45"/>
      <c r="D79" s="30">
        <v>833</v>
      </c>
      <c r="E79" s="19"/>
      <c r="F79" s="24">
        <f t="shared" ref="F79" si="12">D79*20/100</f>
        <v>166.6</v>
      </c>
      <c r="G79" s="24"/>
      <c r="H79" s="24">
        <f t="shared" ref="H79" si="13">D79+F79</f>
        <v>999.6</v>
      </c>
      <c r="I79" s="18"/>
    </row>
    <row r="80" spans="1:9" x14ac:dyDescent="0.35">
      <c r="A80" s="9" t="s">
        <v>89</v>
      </c>
      <c r="B80" s="42"/>
      <c r="C80" s="43"/>
      <c r="D80" s="29"/>
      <c r="E80" s="19"/>
      <c r="F80" s="16"/>
      <c r="G80" s="16"/>
      <c r="H80" s="16"/>
      <c r="I80" s="16"/>
    </row>
    <row r="81" spans="1:9" x14ac:dyDescent="0.35">
      <c r="A81" s="26">
        <v>1</v>
      </c>
      <c r="B81" s="36" t="s">
        <v>149</v>
      </c>
      <c r="C81" s="37"/>
      <c r="D81" s="28">
        <v>2083</v>
      </c>
      <c r="E81" s="19"/>
      <c r="F81" s="24">
        <f t="shared" ref="F81:F99" si="14">D81*20/100</f>
        <v>416.6</v>
      </c>
      <c r="G81" s="24"/>
      <c r="H81" s="24">
        <f t="shared" ref="H81:H99" si="15">D81+F81</f>
        <v>2499.6</v>
      </c>
      <c r="I81" s="16"/>
    </row>
    <row r="82" spans="1:9" x14ac:dyDescent="0.35">
      <c r="A82" s="26"/>
      <c r="B82" s="44" t="s">
        <v>148</v>
      </c>
      <c r="C82" s="45"/>
      <c r="D82" s="28">
        <v>3750</v>
      </c>
      <c r="E82" s="19"/>
      <c r="F82" s="18">
        <f t="shared" ref="F82" si="16">D82*20/100</f>
        <v>750</v>
      </c>
      <c r="G82" s="18"/>
      <c r="H82" s="18">
        <f t="shared" ref="H82" si="17">D82+F82</f>
        <v>4500</v>
      </c>
      <c r="I82" s="18"/>
    </row>
    <row r="83" spans="1:9" x14ac:dyDescent="0.35">
      <c r="A83" s="9" t="s">
        <v>90</v>
      </c>
      <c r="B83" s="42"/>
      <c r="C83" s="43"/>
      <c r="D83" s="29"/>
      <c r="E83" s="19"/>
      <c r="F83" s="16"/>
      <c r="G83" s="16"/>
      <c r="H83" s="16"/>
      <c r="I83" s="16"/>
    </row>
    <row r="84" spans="1:9" x14ac:dyDescent="0.35">
      <c r="A84" s="26">
        <v>1</v>
      </c>
      <c r="B84" s="44" t="s">
        <v>148</v>
      </c>
      <c r="C84" s="45"/>
      <c r="D84" s="28">
        <v>600</v>
      </c>
      <c r="E84" s="19"/>
      <c r="F84" s="16">
        <f t="shared" si="14"/>
        <v>120</v>
      </c>
      <c r="G84" s="16"/>
      <c r="H84" s="16">
        <f t="shared" si="15"/>
        <v>720</v>
      </c>
      <c r="I84" s="16"/>
    </row>
    <row r="85" spans="1:9" x14ac:dyDescent="0.35">
      <c r="A85" s="9" t="s">
        <v>91</v>
      </c>
      <c r="B85" s="42"/>
      <c r="C85" s="43"/>
      <c r="D85" s="29"/>
      <c r="E85" s="19"/>
      <c r="F85" s="16"/>
      <c r="G85" s="16"/>
      <c r="H85" s="16"/>
      <c r="I85" s="16"/>
    </row>
    <row r="86" spans="1:9" x14ac:dyDescent="0.35">
      <c r="A86" s="26">
        <v>1</v>
      </c>
      <c r="B86" s="40" t="s">
        <v>149</v>
      </c>
      <c r="C86" s="41"/>
      <c r="D86" s="28">
        <v>1517</v>
      </c>
      <c r="E86" s="19"/>
      <c r="F86" s="24">
        <f t="shared" si="14"/>
        <v>303.39999999999998</v>
      </c>
      <c r="G86" s="24"/>
      <c r="H86" s="24">
        <f t="shared" si="15"/>
        <v>1820.4</v>
      </c>
      <c r="I86" s="16"/>
    </row>
    <row r="87" spans="1:9" x14ac:dyDescent="0.35">
      <c r="A87" s="26"/>
      <c r="B87" s="44" t="s">
        <v>148</v>
      </c>
      <c r="C87" s="45"/>
      <c r="D87" s="28">
        <v>2100</v>
      </c>
      <c r="E87" s="19"/>
      <c r="F87" s="18">
        <f t="shared" ref="F87" si="18">D87*20/100</f>
        <v>420</v>
      </c>
      <c r="G87" s="18"/>
      <c r="H87" s="18">
        <f t="shared" ref="H87" si="19">D87+F87</f>
        <v>2520</v>
      </c>
      <c r="I87" s="18"/>
    </row>
    <row r="88" spans="1:9" x14ac:dyDescent="0.35">
      <c r="A88" s="9" t="s">
        <v>92</v>
      </c>
      <c r="B88" s="42"/>
      <c r="C88" s="43"/>
      <c r="D88" s="29"/>
      <c r="E88" s="19"/>
      <c r="F88" s="16"/>
      <c r="G88" s="16"/>
      <c r="H88" s="16"/>
      <c r="I88" s="16"/>
    </row>
    <row r="89" spans="1:9" x14ac:dyDescent="0.35">
      <c r="A89" s="26">
        <v>1</v>
      </c>
      <c r="B89" s="44" t="s">
        <v>148</v>
      </c>
      <c r="C89" s="45"/>
      <c r="D89" s="28">
        <v>667</v>
      </c>
      <c r="E89" s="19"/>
      <c r="F89" s="24">
        <f t="shared" si="14"/>
        <v>133.4</v>
      </c>
      <c r="G89" s="24"/>
      <c r="H89" s="24">
        <f t="shared" si="15"/>
        <v>800.4</v>
      </c>
      <c r="I89" s="16"/>
    </row>
    <row r="90" spans="1:9" x14ac:dyDescent="0.35">
      <c r="A90" s="9" t="s">
        <v>93</v>
      </c>
      <c r="B90" s="42"/>
      <c r="C90" s="43"/>
      <c r="D90" s="29"/>
      <c r="E90" s="19"/>
      <c r="F90" s="16"/>
      <c r="G90" s="16"/>
      <c r="H90" s="16"/>
      <c r="I90" s="16"/>
    </row>
    <row r="91" spans="1:9" x14ac:dyDescent="0.35">
      <c r="A91" s="26">
        <v>1</v>
      </c>
      <c r="B91" s="44" t="s">
        <v>148</v>
      </c>
      <c r="C91" s="45"/>
      <c r="D91" s="28">
        <v>6000</v>
      </c>
      <c r="E91" s="19"/>
      <c r="F91" s="16">
        <f t="shared" si="14"/>
        <v>1200</v>
      </c>
      <c r="G91" s="16"/>
      <c r="H91" s="16">
        <f t="shared" si="15"/>
        <v>7200</v>
      </c>
      <c r="I91" s="16"/>
    </row>
    <row r="92" spans="1:9" x14ac:dyDescent="0.35">
      <c r="A92" s="9" t="s">
        <v>94</v>
      </c>
      <c r="B92" s="42"/>
      <c r="C92" s="43"/>
      <c r="D92" s="29"/>
      <c r="E92" s="19"/>
      <c r="F92" s="16"/>
      <c r="G92" s="16"/>
      <c r="H92" s="16"/>
      <c r="I92" s="16"/>
    </row>
    <row r="93" spans="1:9" x14ac:dyDescent="0.35">
      <c r="A93" s="26">
        <v>1</v>
      </c>
      <c r="B93" s="44" t="s">
        <v>148</v>
      </c>
      <c r="C93" s="45"/>
      <c r="D93" s="28">
        <v>3958</v>
      </c>
      <c r="E93" s="19"/>
      <c r="F93" s="24">
        <f t="shared" si="14"/>
        <v>791.6</v>
      </c>
      <c r="G93" s="24"/>
      <c r="H93" s="24">
        <f t="shared" si="15"/>
        <v>4749.6000000000004</v>
      </c>
      <c r="I93" s="16"/>
    </row>
    <row r="94" spans="1:9" x14ac:dyDescent="0.35">
      <c r="A94" s="9" t="s">
        <v>95</v>
      </c>
      <c r="B94" s="38"/>
      <c r="C94" s="39"/>
      <c r="D94" s="29"/>
      <c r="E94" s="19"/>
      <c r="F94" s="16"/>
      <c r="G94" s="16"/>
      <c r="H94" s="16"/>
      <c r="I94" s="16"/>
    </row>
    <row r="95" spans="1:9" x14ac:dyDescent="0.35">
      <c r="A95" s="26">
        <v>1</v>
      </c>
      <c r="B95" s="44" t="s">
        <v>148</v>
      </c>
      <c r="C95" s="45"/>
      <c r="D95" s="28">
        <v>6000</v>
      </c>
      <c r="E95" s="19"/>
      <c r="F95" s="16">
        <f t="shared" si="14"/>
        <v>1200</v>
      </c>
      <c r="G95" s="16"/>
      <c r="H95" s="16">
        <f t="shared" si="15"/>
        <v>7200</v>
      </c>
      <c r="I95" s="16"/>
    </row>
    <row r="96" spans="1:9" x14ac:dyDescent="0.35">
      <c r="A96" s="26"/>
      <c r="B96" s="40" t="s">
        <v>149</v>
      </c>
      <c r="C96" s="41"/>
      <c r="D96" s="28">
        <v>8667</v>
      </c>
      <c r="E96" s="19"/>
      <c r="F96" s="24">
        <f t="shared" ref="F96" si="20">D96*20/100</f>
        <v>1733.4</v>
      </c>
      <c r="G96" s="24"/>
      <c r="H96" s="24">
        <f t="shared" ref="H96" si="21">D96+F96</f>
        <v>10400.4</v>
      </c>
      <c r="I96" s="18"/>
    </row>
    <row r="97" spans="1:9" x14ac:dyDescent="0.35">
      <c r="A97" s="9" t="s">
        <v>96</v>
      </c>
      <c r="B97" s="38"/>
      <c r="C97" s="39"/>
      <c r="D97" s="29"/>
      <c r="E97" s="19"/>
      <c r="F97" s="16"/>
      <c r="G97" s="16"/>
      <c r="H97" s="16"/>
      <c r="I97" s="16"/>
    </row>
    <row r="98" spans="1:9" x14ac:dyDescent="0.35">
      <c r="A98" s="26">
        <v>1</v>
      </c>
      <c r="B98" s="40" t="s">
        <v>149</v>
      </c>
      <c r="C98" s="41"/>
      <c r="D98" s="28">
        <v>1987.5</v>
      </c>
      <c r="E98" s="19"/>
      <c r="F98" s="16">
        <f t="shared" si="14"/>
        <v>397.5</v>
      </c>
      <c r="G98" s="16"/>
      <c r="H98" s="16">
        <f t="shared" si="15"/>
        <v>2385</v>
      </c>
      <c r="I98" s="16"/>
    </row>
    <row r="99" spans="1:9" x14ac:dyDescent="0.35">
      <c r="A99" s="26"/>
      <c r="B99" s="36" t="s">
        <v>148</v>
      </c>
      <c r="C99" s="37"/>
      <c r="D99" s="28">
        <v>2125</v>
      </c>
      <c r="E99" s="19"/>
      <c r="F99" s="16">
        <f t="shared" si="14"/>
        <v>425</v>
      </c>
      <c r="G99" s="16"/>
      <c r="H99" s="16">
        <f t="shared" si="15"/>
        <v>2550</v>
      </c>
      <c r="I99" s="16"/>
    </row>
    <row r="100" spans="1:9" x14ac:dyDescent="0.35">
      <c r="A100" s="9" t="s">
        <v>97</v>
      </c>
      <c r="B100" s="38"/>
      <c r="C100" s="39"/>
      <c r="D100" s="29"/>
      <c r="E100" s="19"/>
      <c r="F100" s="16"/>
      <c r="G100" s="16"/>
      <c r="H100" s="16"/>
      <c r="I100" s="16"/>
    </row>
    <row r="101" spans="1:9" x14ac:dyDescent="0.35">
      <c r="A101" s="26">
        <v>1</v>
      </c>
      <c r="B101" s="40" t="s">
        <v>149</v>
      </c>
      <c r="C101" s="41"/>
      <c r="D101" s="28">
        <v>5667</v>
      </c>
      <c r="E101" s="19"/>
      <c r="F101" s="24">
        <f t="shared" ref="F101" si="22">D101*20/100</f>
        <v>1133.4000000000001</v>
      </c>
      <c r="G101" s="24"/>
      <c r="H101" s="24">
        <f t="shared" ref="H101" si="23">D101+F101</f>
        <v>6800.4</v>
      </c>
      <c r="I101" s="16"/>
    </row>
    <row r="102" spans="1:9" x14ac:dyDescent="0.35">
      <c r="A102" s="26"/>
      <c r="B102" s="36" t="s">
        <v>148</v>
      </c>
      <c r="C102" s="37"/>
      <c r="D102" s="28">
        <v>6000</v>
      </c>
      <c r="E102" s="19"/>
      <c r="F102" s="16">
        <f t="shared" ref="F102:F113" si="24">D102*20/100</f>
        <v>1200</v>
      </c>
      <c r="G102" s="16"/>
      <c r="H102" s="16">
        <f t="shared" ref="H102:H113" si="25">D102+F102</f>
        <v>7200</v>
      </c>
      <c r="I102" s="16"/>
    </row>
    <row r="103" spans="1:9" x14ac:dyDescent="0.35">
      <c r="A103" s="9" t="s">
        <v>98</v>
      </c>
      <c r="B103" s="38"/>
      <c r="C103" s="39"/>
      <c r="D103" s="29"/>
      <c r="E103" s="19"/>
      <c r="F103" s="16"/>
      <c r="G103" s="16"/>
      <c r="H103" s="16"/>
      <c r="I103" s="16"/>
    </row>
    <row r="104" spans="1:9" x14ac:dyDescent="0.35">
      <c r="A104" s="26">
        <v>1</v>
      </c>
      <c r="B104" s="40" t="s">
        <v>149</v>
      </c>
      <c r="C104" s="41"/>
      <c r="D104" s="28">
        <v>1500</v>
      </c>
      <c r="E104" s="19"/>
      <c r="F104" s="16">
        <f t="shared" si="24"/>
        <v>300</v>
      </c>
      <c r="G104" s="16"/>
      <c r="H104" s="16">
        <f t="shared" si="25"/>
        <v>1800</v>
      </c>
      <c r="I104" s="16"/>
    </row>
    <row r="105" spans="1:9" x14ac:dyDescent="0.35">
      <c r="A105" s="26"/>
      <c r="B105" s="36" t="s">
        <v>148</v>
      </c>
      <c r="C105" s="37"/>
      <c r="D105" s="28">
        <v>2700</v>
      </c>
      <c r="E105" s="19"/>
      <c r="F105" s="16">
        <f t="shared" si="24"/>
        <v>540</v>
      </c>
      <c r="G105" s="16"/>
      <c r="H105" s="16">
        <f t="shared" si="25"/>
        <v>3240</v>
      </c>
      <c r="I105" s="16"/>
    </row>
    <row r="106" spans="1:9" x14ac:dyDescent="0.35">
      <c r="A106" s="9" t="s">
        <v>99</v>
      </c>
      <c r="B106" s="38"/>
      <c r="C106" s="39"/>
      <c r="D106" s="29"/>
      <c r="E106" s="19"/>
      <c r="F106" s="16"/>
      <c r="G106" s="16"/>
      <c r="H106" s="16"/>
      <c r="I106" s="16"/>
    </row>
    <row r="107" spans="1:9" x14ac:dyDescent="0.35">
      <c r="A107" s="26">
        <v>1</v>
      </c>
      <c r="B107" s="40" t="s">
        <v>149</v>
      </c>
      <c r="C107" s="41"/>
      <c r="D107" s="28">
        <v>1083</v>
      </c>
      <c r="E107" s="19"/>
      <c r="F107" s="24">
        <f t="shared" si="24"/>
        <v>216.6</v>
      </c>
      <c r="G107" s="24"/>
      <c r="H107" s="24">
        <f t="shared" si="25"/>
        <v>1299.5999999999999</v>
      </c>
      <c r="I107" s="16"/>
    </row>
    <row r="108" spans="1:9" x14ac:dyDescent="0.35">
      <c r="A108" s="26">
        <v>2</v>
      </c>
      <c r="B108" s="36" t="s">
        <v>148</v>
      </c>
      <c r="C108" s="37"/>
      <c r="D108" s="28">
        <v>1500</v>
      </c>
      <c r="E108" s="19"/>
      <c r="F108" s="16">
        <f t="shared" si="24"/>
        <v>300</v>
      </c>
      <c r="G108" s="16"/>
      <c r="H108" s="16">
        <f t="shared" si="25"/>
        <v>1800</v>
      </c>
      <c r="I108" s="16"/>
    </row>
    <row r="109" spans="1:9" x14ac:dyDescent="0.35">
      <c r="A109" s="9" t="s">
        <v>100</v>
      </c>
      <c r="B109" s="38"/>
      <c r="C109" s="39"/>
      <c r="D109" s="29"/>
      <c r="E109" s="19"/>
      <c r="F109" s="16"/>
      <c r="G109" s="16"/>
      <c r="H109" s="16"/>
      <c r="I109" s="16"/>
    </row>
    <row r="110" spans="1:9" x14ac:dyDescent="0.35">
      <c r="A110" s="26">
        <v>1</v>
      </c>
      <c r="B110" s="36" t="s">
        <v>148</v>
      </c>
      <c r="C110" s="37"/>
      <c r="D110" s="28">
        <v>1500</v>
      </c>
      <c r="E110" s="19"/>
      <c r="F110" s="16">
        <f t="shared" si="24"/>
        <v>300</v>
      </c>
      <c r="G110" s="16"/>
      <c r="H110" s="16">
        <f t="shared" si="25"/>
        <v>1800</v>
      </c>
      <c r="I110" s="16"/>
    </row>
    <row r="111" spans="1:9" x14ac:dyDescent="0.35">
      <c r="A111" s="9" t="s">
        <v>101</v>
      </c>
      <c r="B111" s="38"/>
      <c r="C111" s="39"/>
      <c r="D111" s="29"/>
      <c r="E111" s="19"/>
      <c r="F111" s="16"/>
      <c r="G111" s="16"/>
      <c r="H111" s="16"/>
      <c r="I111" s="16"/>
    </row>
    <row r="112" spans="1:9" x14ac:dyDescent="0.35">
      <c r="A112" s="26">
        <v>1</v>
      </c>
      <c r="B112" s="40" t="s">
        <v>149</v>
      </c>
      <c r="C112" s="41"/>
      <c r="D112" s="28">
        <v>2500</v>
      </c>
      <c r="E112" s="19"/>
      <c r="F112" s="16">
        <f t="shared" si="24"/>
        <v>500</v>
      </c>
      <c r="G112" s="16"/>
      <c r="H112" s="16">
        <f t="shared" si="25"/>
        <v>3000</v>
      </c>
      <c r="I112" s="16"/>
    </row>
    <row r="113" spans="1:9" x14ac:dyDescent="0.35">
      <c r="A113" s="26"/>
      <c r="B113" s="36" t="s">
        <v>148</v>
      </c>
      <c r="C113" s="37"/>
      <c r="D113" s="28">
        <v>2917</v>
      </c>
      <c r="E113" s="19"/>
      <c r="F113" s="24">
        <f t="shared" si="24"/>
        <v>583.4</v>
      </c>
      <c r="G113" s="24"/>
      <c r="H113" s="24">
        <f t="shared" si="25"/>
        <v>3500.4</v>
      </c>
      <c r="I113" s="16"/>
    </row>
    <row r="114" spans="1:9" x14ac:dyDescent="0.35">
      <c r="A114" s="164" t="s">
        <v>35</v>
      </c>
      <c r="B114" s="165"/>
      <c r="C114" s="166" t="s">
        <v>36</v>
      </c>
      <c r="D114" s="167"/>
      <c r="E114" s="167"/>
      <c r="F114" s="168"/>
      <c r="G114" s="168"/>
      <c r="H114" s="168"/>
      <c r="I114" s="169"/>
    </row>
    <row r="115" spans="1:9" x14ac:dyDescent="0.35">
      <c r="A115" s="91"/>
      <c r="B115" s="92"/>
      <c r="C115" s="92"/>
      <c r="D115" s="92"/>
      <c r="E115" s="92"/>
      <c r="F115" s="92"/>
      <c r="G115" s="92"/>
      <c r="H115" s="92"/>
      <c r="I115" s="93"/>
    </row>
    <row r="116" spans="1:9" x14ac:dyDescent="0.35">
      <c r="A116" s="73" t="s">
        <v>37</v>
      </c>
      <c r="B116" s="74"/>
      <c r="C116" s="74"/>
      <c r="D116" s="74"/>
      <c r="E116" s="74"/>
      <c r="F116" s="74"/>
      <c r="G116" s="74"/>
      <c r="H116" s="74"/>
      <c r="I116" s="75"/>
    </row>
    <row r="117" spans="1:9" x14ac:dyDescent="0.35">
      <c r="A117" s="68" t="s">
        <v>38</v>
      </c>
      <c r="B117" s="68" t="s">
        <v>39</v>
      </c>
      <c r="C117" s="70" t="s">
        <v>40</v>
      </c>
      <c r="D117" s="71"/>
      <c r="E117" s="71"/>
      <c r="F117" s="71"/>
      <c r="G117" s="71"/>
      <c r="H117" s="71"/>
      <c r="I117" s="72"/>
    </row>
    <row r="118" spans="1:9" ht="108" customHeight="1" x14ac:dyDescent="0.35">
      <c r="A118" s="69"/>
      <c r="B118" s="69"/>
      <c r="C118" s="5" t="s">
        <v>70</v>
      </c>
      <c r="D118" s="5" t="s">
        <v>71</v>
      </c>
      <c r="E118" s="5" t="s">
        <v>72</v>
      </c>
      <c r="F118" s="5" t="s">
        <v>73</v>
      </c>
      <c r="G118" s="5" t="s">
        <v>74</v>
      </c>
      <c r="H118" s="5" t="s">
        <v>75</v>
      </c>
      <c r="I118" s="5" t="s">
        <v>76</v>
      </c>
    </row>
    <row r="119" spans="1:9" x14ac:dyDescent="0.35">
      <c r="A119" s="4">
        <v>1</v>
      </c>
      <c r="B119" s="1"/>
      <c r="C119" s="1"/>
      <c r="D119" s="1"/>
      <c r="E119" s="1"/>
      <c r="F119" s="1"/>
      <c r="G119" s="1"/>
      <c r="H119" s="1"/>
      <c r="I119" s="1"/>
    </row>
    <row r="120" spans="1:9" x14ac:dyDescent="0.35">
      <c r="A120" s="4" t="s">
        <v>9</v>
      </c>
      <c r="B120" s="1"/>
      <c r="C120" s="1"/>
      <c r="D120" s="1"/>
      <c r="E120" s="1"/>
      <c r="F120" s="1"/>
      <c r="G120" s="1"/>
      <c r="H120" s="1"/>
      <c r="I120" s="1"/>
    </row>
    <row r="121" spans="1:9" x14ac:dyDescent="0.35">
      <c r="A121" s="79" t="s">
        <v>35</v>
      </c>
      <c r="B121" s="80"/>
      <c r="C121" s="81"/>
      <c r="D121" s="85" t="s">
        <v>80</v>
      </c>
      <c r="E121" s="86"/>
      <c r="F121" s="86"/>
      <c r="G121" s="86"/>
      <c r="H121" s="86"/>
      <c r="I121" s="87"/>
    </row>
    <row r="122" spans="1:9" x14ac:dyDescent="0.35">
      <c r="A122" s="82"/>
      <c r="B122" s="83"/>
      <c r="C122" s="84"/>
      <c r="D122" s="88"/>
      <c r="E122" s="89"/>
      <c r="F122" s="89"/>
      <c r="G122" s="89"/>
      <c r="H122" s="89"/>
      <c r="I122" s="90"/>
    </row>
    <row r="123" spans="1:9" x14ac:dyDescent="0.35">
      <c r="A123" s="91"/>
      <c r="B123" s="92"/>
      <c r="C123" s="92"/>
      <c r="D123" s="92"/>
      <c r="E123" s="92"/>
      <c r="F123" s="92"/>
      <c r="G123" s="92"/>
      <c r="H123" s="92"/>
      <c r="I123" s="93"/>
    </row>
    <row r="124" spans="1:9" x14ac:dyDescent="0.35">
      <c r="A124" s="38" t="s">
        <v>41</v>
      </c>
      <c r="B124" s="94"/>
      <c r="C124" s="94"/>
      <c r="D124" s="39"/>
      <c r="E124" s="95"/>
      <c r="F124" s="95"/>
      <c r="G124" s="95"/>
      <c r="H124" s="95"/>
      <c r="I124" s="95"/>
    </row>
    <row r="125" spans="1:9" ht="36.6" customHeight="1" x14ac:dyDescent="0.35">
      <c r="A125" s="96" t="s">
        <v>42</v>
      </c>
      <c r="B125" s="97"/>
      <c r="C125" s="97"/>
      <c r="D125" s="98"/>
      <c r="E125" s="102" t="s">
        <v>43</v>
      </c>
      <c r="F125" s="103"/>
      <c r="G125" s="104" t="s">
        <v>44</v>
      </c>
      <c r="H125" s="105"/>
      <c r="I125" s="106"/>
    </row>
    <row r="126" spans="1:9" x14ac:dyDescent="0.35">
      <c r="A126" s="99"/>
      <c r="B126" s="100"/>
      <c r="C126" s="100"/>
      <c r="D126" s="101"/>
      <c r="E126" s="107" t="s">
        <v>153</v>
      </c>
      <c r="F126" s="107"/>
      <c r="G126" s="107" t="s">
        <v>154</v>
      </c>
      <c r="H126" s="107"/>
      <c r="I126" s="107"/>
    </row>
    <row r="127" spans="1:9" x14ac:dyDescent="0.35">
      <c r="A127" s="76" t="s">
        <v>45</v>
      </c>
      <c r="B127" s="77"/>
      <c r="C127" s="77"/>
      <c r="D127" s="77"/>
      <c r="E127" s="77"/>
      <c r="F127" s="77"/>
      <c r="G127" s="77"/>
      <c r="H127" s="77"/>
      <c r="I127" s="78"/>
    </row>
    <row r="128" spans="1:9" ht="33.6" customHeight="1" x14ac:dyDescent="0.35">
      <c r="A128" s="122" t="s">
        <v>46</v>
      </c>
      <c r="B128" s="123"/>
      <c r="C128" s="123"/>
      <c r="D128" s="124"/>
      <c r="E128" s="3"/>
      <c r="F128" s="3"/>
      <c r="G128" s="3"/>
      <c r="H128" s="3"/>
      <c r="I128" s="3"/>
    </row>
    <row r="129" spans="1:9" ht="33.6" customHeight="1" x14ac:dyDescent="0.35">
      <c r="A129" s="122" t="s">
        <v>47</v>
      </c>
      <c r="B129" s="123"/>
      <c r="C129" s="123"/>
      <c r="D129" s="124"/>
      <c r="E129" s="3"/>
      <c r="F129" s="3"/>
      <c r="G129" s="3"/>
      <c r="H129" s="3"/>
      <c r="I129" s="3"/>
    </row>
    <row r="130" spans="1:9" x14ac:dyDescent="0.35">
      <c r="A130" s="91"/>
      <c r="B130" s="92"/>
      <c r="C130" s="92"/>
      <c r="D130" s="92"/>
      <c r="E130" s="92"/>
      <c r="F130" s="92"/>
      <c r="G130" s="92"/>
      <c r="H130" s="92"/>
      <c r="I130" s="93"/>
    </row>
    <row r="131" spans="1:9" ht="15.6" customHeight="1" x14ac:dyDescent="0.35">
      <c r="A131" s="61" t="s">
        <v>38</v>
      </c>
      <c r="B131" s="61" t="s">
        <v>48</v>
      </c>
      <c r="C131" s="73" t="s">
        <v>49</v>
      </c>
      <c r="D131" s="170"/>
      <c r="E131" s="170"/>
      <c r="F131" s="170"/>
      <c r="G131" s="170"/>
      <c r="H131" s="170"/>
      <c r="I131" s="171"/>
    </row>
    <row r="132" spans="1:9" x14ac:dyDescent="0.35">
      <c r="A132" s="62"/>
      <c r="B132" s="62"/>
      <c r="C132" s="55" t="s">
        <v>50</v>
      </c>
      <c r="D132" s="56"/>
      <c r="E132" s="61" t="s">
        <v>51</v>
      </c>
      <c r="F132" s="61" t="s">
        <v>52</v>
      </c>
      <c r="G132" s="61" t="s">
        <v>53</v>
      </c>
      <c r="H132" s="64" t="s">
        <v>54</v>
      </c>
      <c r="I132" s="65"/>
    </row>
    <row r="133" spans="1:9" x14ac:dyDescent="0.35">
      <c r="A133" s="62"/>
      <c r="B133" s="62"/>
      <c r="C133" s="57"/>
      <c r="D133" s="58"/>
      <c r="E133" s="62"/>
      <c r="F133" s="62"/>
      <c r="G133" s="62"/>
      <c r="H133" s="64" t="s">
        <v>55</v>
      </c>
      <c r="I133" s="65"/>
    </row>
    <row r="134" spans="1:9" ht="55.2" customHeight="1" x14ac:dyDescent="0.35">
      <c r="A134" s="63"/>
      <c r="B134" s="63"/>
      <c r="C134" s="59"/>
      <c r="D134" s="60"/>
      <c r="E134" s="63"/>
      <c r="F134" s="63"/>
      <c r="G134" s="63"/>
      <c r="H134" s="7" t="s">
        <v>56</v>
      </c>
      <c r="I134" s="7" t="s">
        <v>30</v>
      </c>
    </row>
    <row r="135" spans="1:9" x14ac:dyDescent="0.35">
      <c r="A135" s="4">
        <v>1</v>
      </c>
      <c r="B135" s="14" t="s">
        <v>149</v>
      </c>
      <c r="C135" s="66" t="s">
        <v>150</v>
      </c>
      <c r="D135" s="67"/>
      <c r="E135" s="15" t="s">
        <v>155</v>
      </c>
      <c r="F135" s="15" t="s">
        <v>152</v>
      </c>
      <c r="G135" s="15"/>
      <c r="H135" s="35">
        <v>28595</v>
      </c>
      <c r="I135" s="15"/>
    </row>
    <row r="136" spans="1:9" x14ac:dyDescent="0.35">
      <c r="A136" s="10">
        <v>2</v>
      </c>
      <c r="B136" s="14" t="s">
        <v>148</v>
      </c>
      <c r="C136" s="66" t="s">
        <v>151</v>
      </c>
      <c r="D136" s="67"/>
      <c r="E136" s="15" t="s">
        <v>155</v>
      </c>
      <c r="F136" s="15" t="s">
        <v>152</v>
      </c>
      <c r="G136" s="15"/>
      <c r="H136" s="15">
        <v>52110</v>
      </c>
      <c r="I136" s="15"/>
    </row>
    <row r="137" spans="1:9" x14ac:dyDescent="0.35">
      <c r="A137" s="64" t="s">
        <v>57</v>
      </c>
      <c r="B137" s="111"/>
      <c r="C137" s="111"/>
      <c r="D137" s="111"/>
      <c r="E137" s="111"/>
      <c r="F137" s="111"/>
      <c r="G137" s="111"/>
      <c r="H137" s="111"/>
      <c r="I137" s="65"/>
    </row>
    <row r="138" spans="1:9" x14ac:dyDescent="0.35">
      <c r="A138" s="61" t="s">
        <v>38</v>
      </c>
      <c r="B138" s="68" t="s">
        <v>48</v>
      </c>
      <c r="C138" s="145" t="s">
        <v>58</v>
      </c>
      <c r="D138" s="147"/>
      <c r="E138" s="55" t="s">
        <v>59</v>
      </c>
      <c r="F138" s="56"/>
      <c r="G138" s="61" t="s">
        <v>60</v>
      </c>
      <c r="H138" s="55" t="s">
        <v>61</v>
      </c>
      <c r="I138" s="56"/>
    </row>
    <row r="139" spans="1:9" x14ac:dyDescent="0.35">
      <c r="A139" s="62"/>
      <c r="B139" s="162"/>
      <c r="C139" s="157"/>
      <c r="D139" s="159"/>
      <c r="E139" s="57"/>
      <c r="F139" s="58"/>
      <c r="G139" s="62"/>
      <c r="H139" s="57"/>
      <c r="I139" s="58"/>
    </row>
    <row r="140" spans="1:9" x14ac:dyDescent="0.35">
      <c r="A140" s="63"/>
      <c r="B140" s="69"/>
      <c r="C140" s="148"/>
      <c r="D140" s="150"/>
      <c r="E140" s="59"/>
      <c r="F140" s="60"/>
      <c r="G140" s="63"/>
      <c r="H140" s="59"/>
      <c r="I140" s="60"/>
    </row>
    <row r="141" spans="1:9" ht="30.6" customHeight="1" x14ac:dyDescent="0.35">
      <c r="A141" s="10">
        <v>1</v>
      </c>
      <c r="B141" s="14" t="s">
        <v>149</v>
      </c>
      <c r="C141" s="128" t="s">
        <v>157</v>
      </c>
      <c r="D141" s="129"/>
      <c r="E141" s="174" t="s">
        <v>158</v>
      </c>
      <c r="F141" s="129"/>
      <c r="G141" s="175">
        <v>1150009537660100</v>
      </c>
      <c r="H141" s="66">
        <v>1548908</v>
      </c>
      <c r="I141" s="67"/>
    </row>
    <row r="142" spans="1:9" x14ac:dyDescent="0.35">
      <c r="A142" s="10">
        <v>2</v>
      </c>
      <c r="B142" s="14" t="s">
        <v>148</v>
      </c>
      <c r="C142" s="66" t="s">
        <v>160</v>
      </c>
      <c r="D142" s="67"/>
      <c r="E142" s="176" t="s">
        <v>159</v>
      </c>
      <c r="F142" s="67"/>
      <c r="G142" s="15"/>
      <c r="H142" s="66">
        <v>2584897</v>
      </c>
      <c r="I142" s="67"/>
    </row>
    <row r="143" spans="1:9" x14ac:dyDescent="0.35">
      <c r="A143" s="91"/>
      <c r="B143" s="92"/>
      <c r="C143" s="92"/>
      <c r="D143" s="92"/>
      <c r="E143" s="92"/>
      <c r="F143" s="92"/>
      <c r="G143" s="92"/>
      <c r="H143" s="92"/>
      <c r="I143" s="93"/>
    </row>
    <row r="144" spans="1:9" ht="46.2" customHeight="1" x14ac:dyDescent="0.35">
      <c r="A144" s="116" t="s">
        <v>35</v>
      </c>
      <c r="B144" s="117"/>
      <c r="C144" s="118"/>
      <c r="D144" s="119" t="s">
        <v>156</v>
      </c>
      <c r="E144" s="120"/>
      <c r="F144" s="120"/>
      <c r="G144" s="120"/>
      <c r="H144" s="120"/>
      <c r="I144" s="121"/>
    </row>
    <row r="145" spans="1:9" x14ac:dyDescent="0.35">
      <c r="A145" s="91"/>
      <c r="B145" s="92"/>
      <c r="C145" s="92"/>
      <c r="D145" s="92"/>
      <c r="E145" s="92"/>
      <c r="F145" s="92"/>
      <c r="G145" s="92"/>
      <c r="H145" s="92"/>
      <c r="I145" s="93"/>
    </row>
    <row r="146" spans="1:9" ht="50.4" customHeight="1" x14ac:dyDescent="0.35">
      <c r="A146" s="122" t="s">
        <v>62</v>
      </c>
      <c r="B146" s="123"/>
      <c r="C146" s="124"/>
      <c r="D146" s="125"/>
      <c r="E146" s="126"/>
      <c r="F146" s="126"/>
      <c r="G146" s="126"/>
      <c r="H146" s="126"/>
      <c r="I146" s="127"/>
    </row>
    <row r="147" spans="1:9" x14ac:dyDescent="0.35">
      <c r="A147" s="91"/>
      <c r="B147" s="92"/>
      <c r="C147" s="92"/>
      <c r="D147" s="92"/>
      <c r="E147" s="92"/>
      <c r="F147" s="92"/>
      <c r="G147" s="92"/>
      <c r="H147" s="92"/>
      <c r="I147" s="93"/>
    </row>
    <row r="148" spans="1:9" ht="61.2" customHeight="1" x14ac:dyDescent="0.35">
      <c r="A148" s="122" t="s">
        <v>63</v>
      </c>
      <c r="B148" s="123"/>
      <c r="C148" s="124"/>
      <c r="D148" s="125"/>
      <c r="E148" s="126"/>
      <c r="F148" s="126"/>
      <c r="G148" s="126"/>
      <c r="H148" s="126"/>
      <c r="I148" s="127"/>
    </row>
    <row r="149" spans="1:9" x14ac:dyDescent="0.35">
      <c r="A149" s="91"/>
      <c r="B149" s="92"/>
      <c r="C149" s="92"/>
      <c r="D149" s="92"/>
      <c r="E149" s="92"/>
      <c r="F149" s="92"/>
      <c r="G149" s="92"/>
      <c r="H149" s="92"/>
      <c r="I149" s="93"/>
    </row>
    <row r="150" spans="1:9" ht="37.799999999999997" customHeight="1" x14ac:dyDescent="0.35">
      <c r="A150" s="122" t="s">
        <v>64</v>
      </c>
      <c r="B150" s="123"/>
      <c r="C150" s="124"/>
      <c r="D150" s="125"/>
      <c r="E150" s="126"/>
      <c r="F150" s="126"/>
      <c r="G150" s="126"/>
      <c r="H150" s="126"/>
      <c r="I150" s="127"/>
    </row>
    <row r="151" spans="1:9" x14ac:dyDescent="0.35">
      <c r="A151" s="91"/>
      <c r="B151" s="92"/>
      <c r="C151" s="92"/>
      <c r="D151" s="92"/>
      <c r="E151" s="92"/>
      <c r="F151" s="92"/>
      <c r="G151" s="92"/>
      <c r="H151" s="92"/>
      <c r="I151" s="93"/>
    </row>
    <row r="152" spans="1:9" ht="21.6" customHeight="1" x14ac:dyDescent="0.35">
      <c r="A152" s="130" t="s">
        <v>65</v>
      </c>
      <c r="B152" s="131"/>
      <c r="C152" s="132"/>
      <c r="D152" s="125"/>
      <c r="E152" s="126"/>
      <c r="F152" s="126"/>
      <c r="G152" s="126"/>
      <c r="H152" s="126"/>
      <c r="I152" s="127"/>
    </row>
    <row r="153" spans="1:9" x14ac:dyDescent="0.35">
      <c r="A153" s="91"/>
      <c r="B153" s="92"/>
      <c r="C153" s="92"/>
      <c r="D153" s="92"/>
      <c r="E153" s="92"/>
      <c r="F153" s="92"/>
      <c r="G153" s="92"/>
      <c r="H153" s="92"/>
      <c r="I153" s="93"/>
    </row>
    <row r="154" spans="1:9" x14ac:dyDescent="0.35">
      <c r="A154" s="64" t="s">
        <v>66</v>
      </c>
      <c r="B154" s="111"/>
      <c r="C154" s="111"/>
      <c r="D154" s="111"/>
      <c r="E154" s="111"/>
      <c r="F154" s="111"/>
      <c r="G154" s="111"/>
      <c r="H154" s="111"/>
      <c r="I154" s="65"/>
    </row>
    <row r="155" spans="1:9" x14ac:dyDescent="0.35">
      <c r="A155" s="73" t="s">
        <v>67</v>
      </c>
      <c r="B155" s="112"/>
      <c r="C155" s="113"/>
      <c r="D155" s="114" t="s">
        <v>68</v>
      </c>
      <c r="E155" s="114"/>
      <c r="F155" s="114"/>
      <c r="G155" s="114" t="s">
        <v>69</v>
      </c>
      <c r="H155" s="114"/>
      <c r="I155" s="114"/>
    </row>
    <row r="156" spans="1:9" x14ac:dyDescent="0.35">
      <c r="A156" s="114" t="s">
        <v>77</v>
      </c>
      <c r="B156" s="114"/>
      <c r="C156" s="114"/>
      <c r="D156" s="115" t="s">
        <v>103</v>
      </c>
      <c r="E156" s="115"/>
      <c r="F156" s="115"/>
      <c r="G156" s="114" t="s">
        <v>78</v>
      </c>
      <c r="H156" s="114"/>
      <c r="I156" s="114"/>
    </row>
    <row r="163" spans="1:6" ht="25.2" customHeight="1" x14ac:dyDescent="0.35">
      <c r="A163" s="110" t="s">
        <v>79</v>
      </c>
      <c r="B163" s="110"/>
      <c r="C163" s="110"/>
      <c r="D163" s="110"/>
      <c r="E163" s="110"/>
      <c r="F163" s="110"/>
    </row>
    <row r="164" spans="1:6" ht="15.6" customHeight="1" x14ac:dyDescent="0.35">
      <c r="B164" s="6"/>
      <c r="C164" s="6"/>
      <c r="D164" s="6"/>
      <c r="E164" s="6"/>
      <c r="F164" s="6"/>
    </row>
    <row r="165" spans="1:6" ht="15.6" customHeight="1" x14ac:dyDescent="0.35">
      <c r="B165" s="6"/>
      <c r="C165" s="6"/>
      <c r="D165" s="6"/>
      <c r="E165" s="6"/>
      <c r="F165" s="6"/>
    </row>
    <row r="166" spans="1:6" ht="15.6" customHeight="1" x14ac:dyDescent="0.35">
      <c r="B166" s="6"/>
      <c r="C166" s="6"/>
      <c r="D166" s="6"/>
      <c r="E166" s="6"/>
      <c r="F166" s="6"/>
    </row>
  </sheetData>
  <mergeCells count="167">
    <mergeCell ref="B54:C54"/>
    <mergeCell ref="B55:C55"/>
    <mergeCell ref="G126:I126"/>
    <mergeCell ref="A128:D128"/>
    <mergeCell ref="A129:D129"/>
    <mergeCell ref="A130:I130"/>
    <mergeCell ref="A114:B114"/>
    <mergeCell ref="C114:I114"/>
    <mergeCell ref="A115:I115"/>
    <mergeCell ref="H142:I142"/>
    <mergeCell ref="C135:D135"/>
    <mergeCell ref="A137:I137"/>
    <mergeCell ref="A131:A134"/>
    <mergeCell ref="B131:B134"/>
    <mergeCell ref="C131:I131"/>
    <mergeCell ref="A42:I42"/>
    <mergeCell ref="A43:F43"/>
    <mergeCell ref="G43:I43"/>
    <mergeCell ref="A44:E45"/>
    <mergeCell ref="G44:I44"/>
    <mergeCell ref="G45:I45"/>
    <mergeCell ref="A50:A53"/>
    <mergeCell ref="B50:C53"/>
    <mergeCell ref="D51:I51"/>
    <mergeCell ref="D52:E52"/>
    <mergeCell ref="F52:G52"/>
    <mergeCell ref="A46:E48"/>
    <mergeCell ref="H46:I46"/>
    <mergeCell ref="H47:I47"/>
    <mergeCell ref="H48:I48"/>
    <mergeCell ref="A49:I49"/>
    <mergeCell ref="D50:I50"/>
    <mergeCell ref="H52:I52"/>
    <mergeCell ref="C39:D39"/>
    <mergeCell ref="E39:F39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35:I35"/>
    <mergeCell ref="A37:I37"/>
    <mergeCell ref="A38:I38"/>
    <mergeCell ref="A36:I36"/>
    <mergeCell ref="A144:C144"/>
    <mergeCell ref="D144:I144"/>
    <mergeCell ref="A145:I145"/>
    <mergeCell ref="A146:C146"/>
    <mergeCell ref="D146:I146"/>
    <mergeCell ref="A143:I143"/>
    <mergeCell ref="H138:I140"/>
    <mergeCell ref="C141:D141"/>
    <mergeCell ref="E141:F141"/>
    <mergeCell ref="H141:I141"/>
    <mergeCell ref="A138:A140"/>
    <mergeCell ref="B138:B140"/>
    <mergeCell ref="C138:D140"/>
    <mergeCell ref="E138:F140"/>
    <mergeCell ref="G138:G140"/>
    <mergeCell ref="C142:D142"/>
    <mergeCell ref="E142:F142"/>
    <mergeCell ref="A163:F163"/>
    <mergeCell ref="A154:I154"/>
    <mergeCell ref="A155:C155"/>
    <mergeCell ref="D155:F155"/>
    <mergeCell ref="G155:I155"/>
    <mergeCell ref="A156:C156"/>
    <mergeCell ref="D156:F156"/>
    <mergeCell ref="G156:I156"/>
    <mergeCell ref="A147:I147"/>
    <mergeCell ref="A149:I149"/>
    <mergeCell ref="A151:I151"/>
    <mergeCell ref="A153:I153"/>
    <mergeCell ref="A148:C148"/>
    <mergeCell ref="D148:I148"/>
    <mergeCell ref="A150:C150"/>
    <mergeCell ref="D150:I150"/>
    <mergeCell ref="A152:C152"/>
    <mergeCell ref="D152:I152"/>
    <mergeCell ref="A2:I2"/>
    <mergeCell ref="C132:D134"/>
    <mergeCell ref="E132:E134"/>
    <mergeCell ref="F132:F134"/>
    <mergeCell ref="G132:G134"/>
    <mergeCell ref="H132:I132"/>
    <mergeCell ref="H133:I133"/>
    <mergeCell ref="C136:D136"/>
    <mergeCell ref="A117:A118"/>
    <mergeCell ref="B117:B118"/>
    <mergeCell ref="C117:I117"/>
    <mergeCell ref="A116:I116"/>
    <mergeCell ref="A127:I127"/>
    <mergeCell ref="A121:C122"/>
    <mergeCell ref="D121:I121"/>
    <mergeCell ref="D122:I122"/>
    <mergeCell ref="A123:I123"/>
    <mergeCell ref="A124:D124"/>
    <mergeCell ref="E124:I124"/>
    <mergeCell ref="A125:D126"/>
    <mergeCell ref="E125:F125"/>
    <mergeCell ref="G125:I125"/>
    <mergeCell ref="E126:F126"/>
    <mergeCell ref="A3:I3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108:C108"/>
    <mergeCell ref="B109:C109"/>
    <mergeCell ref="B110:C110"/>
    <mergeCell ref="B111:C111"/>
    <mergeCell ref="B112:C112"/>
    <mergeCell ref="B113:C113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</mergeCells>
  <hyperlinks>
    <hyperlink ref="G156" r:id="rId1"/>
    <hyperlink ref="E141" r:id="rId2"/>
    <hyperlink ref="E142" r:id="rId3"/>
  </hyperlinks>
  <printOptions horizontalCentered="1" verticalCentered="1"/>
  <pageMargins left="0" right="0" top="0" bottom="0" header="0" footer="0"/>
  <pageSetup paperSize="9" scale="74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2020-09-22T12:08:41Z</dcterms:modified>
</cp:coreProperties>
</file>